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0" documentId="13_ncr:1_{4FD6D176-C490-4217-8294-7BAD55690B1A}" xr6:coauthVersionLast="47" xr6:coauthVersionMax="47" xr10:uidLastSave="{00000000-0000-0000-0000-000000000000}"/>
  <bookViews>
    <workbookView xWindow="-28920" yWindow="-120" windowWidth="29040" windowHeight="15720" tabRatio="849" xr2:uid="{3AABDA53-E8E8-4A44-B7F0-4302446EF272}"/>
  </bookViews>
  <sheets>
    <sheet name="支給申請にあたっての注意事項" sheetId="10" r:id="rId1"/>
    <sheet name="支給申請書（様式第５-1号）" sheetId="1" r:id="rId2"/>
    <sheet name="経費明細（様式第5－1号別紙）" sheetId="12" r:id="rId3"/>
    <sheet name="誓約書（様式第５-3号）" sheetId="7" r:id="rId4"/>
    <sheet name="記入例" sheetId="11" r:id="rId5"/>
    <sheet name="参照リスト" sheetId="5" state="hidden" r:id="rId6"/>
    <sheet name="企業情報" sheetId="2" state="hidden" r:id="rId7"/>
  </sheets>
  <definedNames>
    <definedName name="_xlnm._FilterDatabase" localSheetId="2" hidden="1">'経費明細（様式第5－1号別紙）'!#REF!</definedName>
    <definedName name="A.">参照リスト!$E$2:$E$3</definedName>
    <definedName name="B.">参照リスト!$F$2</definedName>
    <definedName name="C.">参照リスト!$G$2:$G$4</definedName>
    <definedName name="D.">参照リスト!$H$2</definedName>
    <definedName name="E.">参照リスト!$I$2:$I$3</definedName>
    <definedName name="F.">参照リスト!$J$2</definedName>
    <definedName name="G.">参照リスト!$K$2</definedName>
    <definedName name="H.">参照リスト!$L$2:$L$3</definedName>
    <definedName name="I.">参照リスト!$M$2:$M$3</definedName>
    <definedName name="J.">参照リスト!$N$2:$N$3</definedName>
    <definedName name="K.">参照リスト!$O$2:$O$3</definedName>
    <definedName name="L.">参照リスト!$P$2:$P$3</definedName>
    <definedName name="M.">参照リスト!$Q$2:$Q$3</definedName>
    <definedName name="N.">参照リスト!$R$2:$R$3</definedName>
    <definedName name="O.">参照リスト!$S$2:$S$3</definedName>
    <definedName name="P.">参照リスト!$T$2:$T$3</definedName>
    <definedName name="_xlnm.Print_Area" localSheetId="2">'経費明細（様式第5－1号別紙）'!$A$1:$L$97</definedName>
    <definedName name="_xlnm.Print_Area" localSheetId="0">支給申請にあたっての注意事項!$A$1:$AG$42</definedName>
    <definedName name="_xlnm.Print_Area" localSheetId="1">'支給申請書（様式第５-1号）'!$A$1:$AW$59</definedName>
    <definedName name="_xlnm.Print_Area" localSheetId="3">'誓約書（様式第５-3号）'!$A$1:$BP$69</definedName>
    <definedName name="Q.">参照リスト!$U$2</definedName>
    <definedName name="R.">参照リスト!$V$2</definedName>
    <definedName name="S.">参照リスト!$W$2</definedName>
    <definedName name="T.">参照リスト!$X$2</definedName>
    <definedName name="サービス業">参照リスト!$BC$2:$BC$10</definedName>
    <definedName name="ステータス①">#REF!</definedName>
    <definedName name="医療・福祉">参照リスト!$AZ$2:$AZ$4</definedName>
    <definedName name="飲食サービス業">参照リスト!$AU$2:$AU$3</definedName>
    <definedName name="運輸業">参照リスト!$AJ$2:$AJ$8</definedName>
    <definedName name="卸売業">参照リスト!$AL$2:$AL$7</definedName>
    <definedName name="学習支援業">参照リスト!$AY$2</definedName>
    <definedName name="学術研究">参照リスト!$AR$2</definedName>
    <definedName name="漁業">参照リスト!$AB$2:$AB$3</definedName>
    <definedName name="教育">参照リスト!$AX$2</definedName>
    <definedName name="業業">参照リスト!$AB$2:$AB$3</definedName>
    <definedName name="業種">参照リスト!$D$2:$D$21</definedName>
    <definedName name="金融業">参照リスト!$AN$2:$AN$6</definedName>
    <definedName name="月">参照リスト!$BK$2:$BK$13</definedName>
    <definedName name="建設業">参照リスト!$AF$2:$AF$4</definedName>
    <definedName name="娯楽業">参照リスト!$AW$2</definedName>
    <definedName name="公務">参照リスト!$BD$2:$BD$3</definedName>
    <definedName name="鉱業">参照リスト!$AC$2</definedName>
    <definedName name="砂利採取業">参照リスト!$AE$2</definedName>
    <definedName name="採石業">参照リスト!$AD$2</definedName>
    <definedName name="宿泊業">参照リスト!$AT$2</definedName>
    <definedName name="小売業">参照リスト!$AM$2:$AM$7</definedName>
    <definedName name="情報通信業">参照リスト!$AI$2:$AI$6</definedName>
    <definedName name="生活関連サービス業">参照リスト!$AV$2:$AV$3</definedName>
    <definedName name="製造業">参照リスト!$AG$2:$AG$25</definedName>
    <definedName name="専門・技術サービス業">参照リスト!$AS$2:$AS$4</definedName>
    <definedName name="電気・ガス・熱供給・水道業">参照リスト!$AH$2:$AH$5</definedName>
    <definedName name="日数">参照リスト!$BH$2:$BH$32</definedName>
    <definedName name="年度1">参照リスト!$BI$2:$BI$13</definedName>
    <definedName name="年度2">参照リスト!$BJ$2:$BJ$11</definedName>
    <definedName name="農業">参照リスト!$Z$2</definedName>
    <definedName name="不動産業">参照リスト!$AP$2:$AP$3</definedName>
    <definedName name="福祉">参照リスト!$BA$2</definedName>
    <definedName name="複合サービス業">参照リスト!$BB$2:$BB$3</definedName>
    <definedName name="物品賃貸業">参照リスト!$AQ$2</definedName>
    <definedName name="分類不能の産業">参照リスト!$BE$2</definedName>
    <definedName name="保険業">参照リスト!$AO$2</definedName>
    <definedName name="郵便業">参照リスト!$AK$2</definedName>
    <definedName name="林業">参照リスト!$AA$2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2" l="1"/>
  <c r="B95" i="12" s="1"/>
  <c r="F14" i="12"/>
  <c r="G14" i="12" s="1"/>
  <c r="I14" i="12" s="1"/>
  <c r="B6" i="12"/>
  <c r="F11" i="12"/>
  <c r="G11" i="12" s="1"/>
  <c r="I11" i="12" s="1"/>
  <c r="F12" i="12"/>
  <c r="G12" i="12" s="1"/>
  <c r="I12" i="12" s="1"/>
  <c r="F13" i="12"/>
  <c r="G13" i="12" s="1"/>
  <c r="I13" i="12" s="1"/>
  <c r="F15" i="12"/>
  <c r="G15" i="12"/>
  <c r="I15" i="12" s="1"/>
  <c r="F16" i="12"/>
  <c r="G16" i="12" s="1"/>
  <c r="I16" i="12" s="1"/>
  <c r="F17" i="12"/>
  <c r="G17" i="12" s="1"/>
  <c r="I17" i="12" s="1"/>
  <c r="F18" i="12"/>
  <c r="G18" i="12" s="1"/>
  <c r="I18" i="12" s="1"/>
  <c r="F19" i="12"/>
  <c r="G19" i="12" s="1"/>
  <c r="I19" i="12" s="1"/>
  <c r="F20" i="12"/>
  <c r="G20" i="12" s="1"/>
  <c r="I20" i="12" s="1"/>
  <c r="F21" i="12"/>
  <c r="G21" i="12" s="1"/>
  <c r="I21" i="12" s="1"/>
  <c r="F22" i="12"/>
  <c r="G22" i="12" s="1"/>
  <c r="I22" i="12" s="1"/>
  <c r="F23" i="12"/>
  <c r="G23" i="12" s="1"/>
  <c r="I23" i="12" s="1"/>
  <c r="F24" i="12"/>
  <c r="G24" i="12"/>
  <c r="I24" i="12" s="1"/>
  <c r="F25" i="12"/>
  <c r="G25" i="12" s="1"/>
  <c r="I25" i="12" s="1"/>
  <c r="F26" i="12"/>
  <c r="G26" i="12" s="1"/>
  <c r="I26" i="12" s="1"/>
  <c r="F27" i="12"/>
  <c r="G27" i="12" s="1"/>
  <c r="I27" i="12" s="1"/>
  <c r="F28" i="12"/>
  <c r="G28" i="12" s="1"/>
  <c r="I28" i="12" s="1"/>
  <c r="F29" i="12"/>
  <c r="G29" i="12" s="1"/>
  <c r="I29" i="12" s="1"/>
  <c r="F30" i="12"/>
  <c r="G30" i="12" s="1"/>
  <c r="I30" i="12" s="1"/>
  <c r="F40" i="12"/>
  <c r="I40" i="12" s="1"/>
  <c r="F41" i="12"/>
  <c r="I41" i="12" s="1"/>
  <c r="F42" i="12"/>
  <c r="I42" i="12" s="1"/>
  <c r="F43" i="12"/>
  <c r="I43" i="12"/>
  <c r="F44" i="12"/>
  <c r="I44" i="12" s="1"/>
  <c r="F45" i="12"/>
  <c r="I45" i="12" s="1"/>
  <c r="F46" i="12"/>
  <c r="I46" i="12" s="1"/>
  <c r="F47" i="12"/>
  <c r="I47" i="12" s="1"/>
  <c r="F48" i="12"/>
  <c r="I48" i="12" s="1"/>
  <c r="F49" i="12"/>
  <c r="I49" i="12" s="1"/>
  <c r="F50" i="12"/>
  <c r="I50" i="12" s="1"/>
  <c r="F51" i="12"/>
  <c r="I51" i="12" s="1"/>
  <c r="F52" i="12"/>
  <c r="I52" i="12" s="1"/>
  <c r="F53" i="12"/>
  <c r="I53" i="12" s="1"/>
  <c r="F54" i="12"/>
  <c r="I54" i="12" s="1"/>
  <c r="F55" i="12"/>
  <c r="I55" i="12" s="1"/>
  <c r="F56" i="12"/>
  <c r="I56" i="12" s="1"/>
  <c r="F57" i="12"/>
  <c r="I57" i="12" s="1"/>
  <c r="F58" i="12"/>
  <c r="I58" i="12" s="1"/>
  <c r="F59" i="12"/>
  <c r="I59" i="12" s="1"/>
  <c r="F69" i="12"/>
  <c r="I69" i="12" s="1"/>
  <c r="F70" i="12"/>
  <c r="I70" i="12" s="1"/>
  <c r="F71" i="12"/>
  <c r="I71" i="12"/>
  <c r="F72" i="12"/>
  <c r="I72" i="12" s="1"/>
  <c r="F73" i="12"/>
  <c r="I73" i="12"/>
  <c r="F74" i="12"/>
  <c r="I74" i="12"/>
  <c r="F75" i="12"/>
  <c r="I75" i="12"/>
  <c r="F76" i="12"/>
  <c r="I76" i="12" s="1"/>
  <c r="F77" i="12"/>
  <c r="I77" i="12" s="1"/>
  <c r="F78" i="12"/>
  <c r="I78" i="12" s="1"/>
  <c r="F79" i="12"/>
  <c r="I79" i="12" s="1"/>
  <c r="F80" i="12"/>
  <c r="I80" i="12" s="1"/>
  <c r="F81" i="12"/>
  <c r="I81" i="12" s="1"/>
  <c r="F82" i="12"/>
  <c r="I82" i="12" s="1"/>
  <c r="F83" i="12"/>
  <c r="I83" i="12" s="1"/>
  <c r="F84" i="12"/>
  <c r="I84" i="12" s="1"/>
  <c r="F85" i="12"/>
  <c r="I85" i="12" s="1"/>
  <c r="F86" i="12"/>
  <c r="I86" i="12" s="1"/>
  <c r="F87" i="12"/>
  <c r="I87" i="12"/>
  <c r="F88" i="12"/>
  <c r="I88" i="12" s="1"/>
  <c r="I90" i="12" l="1"/>
  <c r="I92" i="12" s="1"/>
  <c r="I93" i="12" s="1"/>
  <c r="V34" i="1" s="1"/>
  <c r="I61" i="12"/>
  <c r="I63" i="12" s="1"/>
  <c r="I64" i="12" s="1"/>
  <c r="V33" i="1" s="1"/>
  <c r="I32" i="12"/>
  <c r="I34" i="12" l="1"/>
  <c r="I35" i="12" s="1"/>
  <c r="V32" i="1" l="1"/>
  <c r="V35" i="1" s="1"/>
  <c r="I95" i="12"/>
  <c r="G24" i="1"/>
  <c r="H24" i="1"/>
  <c r="F24" i="1"/>
  <c r="J29" i="1"/>
  <c r="J35" i="1"/>
  <c r="J24" i="1" l="1"/>
  <c r="E10" i="2"/>
  <c r="D10" i="2"/>
  <c r="H9" i="2"/>
  <c r="E7" i="2"/>
  <c r="D7" i="2"/>
  <c r="H10" i="2" l="1"/>
  <c r="C10" i="2" s="1"/>
  <c r="H7" i="2"/>
  <c r="C7" i="2" s="1"/>
  <c r="AG68" i="7" l="1"/>
  <c r="AG67" i="7"/>
  <c r="AG66" i="7"/>
  <c r="AG64" i="7"/>
  <c r="P62" i="7"/>
  <c r="L62" i="7"/>
  <c r="H62" i="7"/>
  <c r="C4" i="2" l="1"/>
  <c r="C3" i="2" l="1"/>
  <c r="C8" i="2"/>
  <c r="C9" i="2"/>
  <c r="C11" i="2"/>
  <c r="C12" i="2"/>
  <c r="C13" i="2"/>
  <c r="C14" i="2"/>
  <c r="C15" i="2"/>
  <c r="C16" i="2"/>
  <c r="C17" i="2"/>
  <c r="C18" i="2"/>
  <c r="C19" i="2"/>
  <c r="C20" i="2"/>
  <c r="C23" i="2"/>
  <c r="D22" i="2"/>
  <c r="D21" i="2"/>
  <c r="H22" i="2"/>
  <c r="F22" i="2"/>
  <c r="H21" i="2"/>
  <c r="F21" i="2"/>
  <c r="C21" i="2" l="1"/>
  <c r="C22" i="2"/>
  <c r="AA61" i="1" l="1"/>
  <c r="W61" i="1"/>
  <c r="AK61" i="1"/>
  <c r="AO61" i="1"/>
  <c r="AS61" i="1"/>
  <c r="S61" i="1"/>
  <c r="W63" i="1" l="1"/>
  <c r="AO63" i="1"/>
  <c r="AS6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6" authorId="0" shapeId="0" xr:uid="{18B9FEE4-C11B-45FF-9BCF-CA24CB8163E2}">
      <text>
        <r>
          <rPr>
            <sz val="9"/>
            <color indexed="81"/>
            <rFont val="BIZ UDPゴシック"/>
            <family val="3"/>
            <charset val="128"/>
          </rPr>
          <t>「１　住宅の借上げ」において入力する</t>
        </r>
        <r>
          <rPr>
            <b/>
            <sz val="9"/>
            <color indexed="10"/>
            <rFont val="BIZ UDPゴシック"/>
            <family val="3"/>
            <charset val="128"/>
          </rPr>
          <t>行が足りない場合</t>
        </r>
        <r>
          <rPr>
            <sz val="9"/>
            <color indexed="81"/>
            <rFont val="BIZ UDPゴシック"/>
            <family val="3"/>
            <charset val="128"/>
          </rPr>
          <t>は、
行17～30に番号7～20の入力行が</t>
        </r>
        <r>
          <rPr>
            <b/>
            <sz val="9"/>
            <color indexed="10"/>
            <rFont val="BIZ UDPゴシック"/>
            <family val="3"/>
            <charset val="128"/>
          </rPr>
          <t>非表示</t>
        </r>
        <r>
          <rPr>
            <sz val="9"/>
            <color indexed="81"/>
            <rFont val="BIZ UDPゴシック"/>
            <family val="3"/>
            <charset val="128"/>
          </rPr>
          <t xml:space="preserve">となっているため、
</t>
        </r>
        <r>
          <rPr>
            <sz val="9"/>
            <color indexed="8"/>
            <rFont val="BIZ UDPゴシック"/>
            <family val="3"/>
            <charset val="128"/>
          </rPr>
          <t>該当する</t>
        </r>
        <r>
          <rPr>
            <b/>
            <sz val="9"/>
            <color indexed="10"/>
            <rFont val="BIZ UDPゴシック"/>
            <family val="3"/>
            <charset val="128"/>
          </rPr>
          <t>行を再表示</t>
        </r>
        <r>
          <rPr>
            <sz val="9"/>
            <color indexed="81"/>
            <rFont val="BIZ UDPゴシック"/>
            <family val="3"/>
            <charset val="128"/>
          </rPr>
          <t>させてご利用ください。</t>
        </r>
      </text>
    </comment>
    <comment ref="I45" authorId="0" shapeId="0" xr:uid="{E22162EB-D964-4212-8D00-2422487AD3B6}">
      <text>
        <r>
          <rPr>
            <sz val="9"/>
            <color indexed="81"/>
            <rFont val="BIZ UDPゴシック"/>
            <family val="3"/>
            <charset val="128"/>
          </rPr>
          <t>「2　食事等の提供」において入力する</t>
        </r>
        <r>
          <rPr>
            <b/>
            <sz val="9"/>
            <color indexed="10"/>
            <rFont val="BIZ UDPゴシック"/>
            <family val="3"/>
            <charset val="128"/>
          </rPr>
          <t>行が足りない場合</t>
        </r>
        <r>
          <rPr>
            <sz val="9"/>
            <color indexed="81"/>
            <rFont val="BIZ UDPゴシック"/>
            <family val="3"/>
            <charset val="128"/>
          </rPr>
          <t>は、
行４６～５９に番号7～20の入力行が</t>
        </r>
        <r>
          <rPr>
            <b/>
            <sz val="9"/>
            <color indexed="10"/>
            <rFont val="BIZ UDPゴシック"/>
            <family val="3"/>
            <charset val="128"/>
          </rPr>
          <t>非表示</t>
        </r>
        <r>
          <rPr>
            <sz val="9"/>
            <color indexed="81"/>
            <rFont val="BIZ UDPゴシック"/>
            <family val="3"/>
            <charset val="128"/>
          </rPr>
          <t>となっているため、
該当する</t>
        </r>
        <r>
          <rPr>
            <b/>
            <sz val="9"/>
            <color indexed="10"/>
            <rFont val="BIZ UDPゴシック"/>
            <family val="3"/>
            <charset val="128"/>
          </rPr>
          <t>行を再表示</t>
        </r>
        <r>
          <rPr>
            <sz val="9"/>
            <color indexed="81"/>
            <rFont val="BIZ UDPゴシック"/>
            <family val="3"/>
            <charset val="128"/>
          </rPr>
          <t>させてご利用ください。</t>
        </r>
      </text>
    </comment>
    <comment ref="I74" authorId="0" shapeId="0" xr:uid="{14A43601-498B-4CC7-B9F1-E6FF6C709D6F}">
      <text>
        <r>
          <rPr>
            <sz val="9"/>
            <color indexed="81"/>
            <rFont val="BIZ UDPゴシック"/>
            <family val="3"/>
            <charset val="128"/>
          </rPr>
          <t>「３　健康増進サービスの提供」において入力する</t>
        </r>
        <r>
          <rPr>
            <b/>
            <sz val="9"/>
            <color indexed="10"/>
            <rFont val="BIZ UDPゴシック"/>
            <family val="3"/>
            <charset val="128"/>
          </rPr>
          <t>行が足りない場合</t>
        </r>
        <r>
          <rPr>
            <sz val="9"/>
            <color indexed="81"/>
            <rFont val="BIZ UDPゴシック"/>
            <family val="3"/>
            <charset val="128"/>
          </rPr>
          <t>は、
行75～88に番号7～20の入力行が</t>
        </r>
        <r>
          <rPr>
            <b/>
            <sz val="9"/>
            <color indexed="10"/>
            <rFont val="BIZ UDPゴシック"/>
            <family val="3"/>
            <charset val="128"/>
          </rPr>
          <t>非表示</t>
        </r>
        <r>
          <rPr>
            <sz val="9"/>
            <color indexed="81"/>
            <rFont val="BIZ UDPゴシック"/>
            <family val="3"/>
            <charset val="128"/>
          </rPr>
          <t>となっているため、
該当する</t>
        </r>
        <r>
          <rPr>
            <b/>
            <sz val="9"/>
            <color indexed="10"/>
            <rFont val="BIZ UDPゴシック"/>
            <family val="3"/>
            <charset val="128"/>
          </rPr>
          <t>行を再表示</t>
        </r>
        <r>
          <rPr>
            <sz val="9"/>
            <color indexed="81"/>
            <rFont val="BIZ UDPゴシック"/>
            <family val="3"/>
            <charset val="128"/>
          </rPr>
          <t>させてご利用ください。</t>
        </r>
      </text>
    </comment>
    <comment ref="C100" authorId="0" shapeId="0" xr:uid="{9DA29E45-C170-4A7C-845D-263D0909BFE1}">
      <text>
        <r>
          <rPr>
            <b/>
            <sz val="11"/>
            <color indexed="81"/>
            <rFont val="BIZ UDPゴシック"/>
            <family val="3"/>
            <charset val="128"/>
          </rPr>
          <t>※</t>
        </r>
        <r>
          <rPr>
            <b/>
            <sz val="11"/>
            <color indexed="10"/>
            <rFont val="BIZ UDPゴシック"/>
            <family val="3"/>
            <charset val="128"/>
          </rPr>
          <t>必ず【○年目】に数字が入っていること</t>
        </r>
        <r>
          <rPr>
            <b/>
            <sz val="11"/>
            <color indexed="81"/>
            <rFont val="BIZ UDPゴシック"/>
            <family val="3"/>
            <charset val="128"/>
          </rPr>
          <t>を確認してください。
数字が入っていない場合は、シート「支給申請書(様式第5-1号)」に未入力の項目があります。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3" authorId="0" shapeId="0" xr:uid="{68BEB6D7-792E-4FA9-8551-F6C171C761CC}">
      <text>
        <r>
          <rPr>
            <b/>
            <sz val="12"/>
            <color indexed="81"/>
            <rFont val="BIZ UDPゴシック"/>
            <family val="3"/>
            <charset val="128"/>
          </rPr>
          <t>②I３に数式ではなく『値』をコピー
I3の</t>
        </r>
        <r>
          <rPr>
            <b/>
            <sz val="12"/>
            <color indexed="10"/>
            <rFont val="BIZ UDPゴシック"/>
            <family val="3"/>
            <charset val="128"/>
          </rPr>
          <t>「数式バー」</t>
        </r>
        <r>
          <rPr>
            <b/>
            <sz val="12"/>
            <color indexed="81"/>
            <rFont val="BIZ UDPゴシック"/>
            <family val="3"/>
            <charset val="128"/>
          </rPr>
          <t>を確認し、「＝C3」と入っていたら再度貼り付け直してください。</t>
        </r>
      </text>
    </comment>
  </commentList>
</comments>
</file>

<file path=xl/sharedStrings.xml><?xml version="1.0" encoding="utf-8"?>
<sst xmlns="http://schemas.openxmlformats.org/spreadsheetml/2006/main" count="556" uniqueCount="464">
  <si>
    <t>企業情報</t>
    <rPh sb="0" eb="2">
      <t>キギョウ</t>
    </rPh>
    <rPh sb="2" eb="4">
      <t>ジョウホウ</t>
    </rPh>
    <phoneticPr fontId="2"/>
  </si>
  <si>
    <t>代表者役職</t>
    <rPh sb="0" eb="3">
      <t>ダイヒョウシャ</t>
    </rPh>
    <rPh sb="3" eb="5">
      <t>ヤクショク</t>
    </rPh>
    <phoneticPr fontId="2"/>
  </si>
  <si>
    <t>郵便番号</t>
    <rPh sb="0" eb="4">
      <t>ユウビンバンゴウ</t>
    </rPh>
    <phoneticPr fontId="1"/>
  </si>
  <si>
    <t>企業等の所在地</t>
    <rPh sb="0" eb="2">
      <t>キギョウ</t>
    </rPh>
    <rPh sb="2" eb="3">
      <t>トウ</t>
    </rPh>
    <rPh sb="4" eb="7">
      <t>ショザイチ</t>
    </rPh>
    <phoneticPr fontId="1"/>
  </si>
  <si>
    <t>個人の住所地</t>
    <rPh sb="0" eb="2">
      <t>コジン</t>
    </rPh>
    <rPh sb="3" eb="5">
      <t>ジュウショ</t>
    </rPh>
    <rPh sb="5" eb="6">
      <t>チ</t>
    </rPh>
    <phoneticPr fontId="2"/>
  </si>
  <si>
    <t>【書類送付用】郵便番号</t>
    <rPh sb="1" eb="3">
      <t>ショルイ</t>
    </rPh>
    <rPh sb="3" eb="5">
      <t>ソウフ</t>
    </rPh>
    <rPh sb="5" eb="6">
      <t>ヨウ</t>
    </rPh>
    <rPh sb="7" eb="11">
      <t>ユウビンバンゴウ</t>
    </rPh>
    <phoneticPr fontId="2"/>
  </si>
  <si>
    <t>【書類送付用】住所</t>
    <rPh sb="1" eb="3">
      <t>ショルイ</t>
    </rPh>
    <rPh sb="3" eb="5">
      <t>ソウフ</t>
    </rPh>
    <rPh sb="5" eb="6">
      <t>ヨウ</t>
    </rPh>
    <rPh sb="7" eb="9">
      <t>ジュウショ</t>
    </rPh>
    <phoneticPr fontId="2"/>
  </si>
  <si>
    <t>企業名</t>
    <rPh sb="0" eb="3">
      <t>キギョウメイ</t>
    </rPh>
    <phoneticPr fontId="1"/>
  </si>
  <si>
    <t>代表者名　苗字</t>
    <rPh sb="0" eb="3">
      <t>ダイヒョウシャ</t>
    </rPh>
    <rPh sb="3" eb="4">
      <t>メイ</t>
    </rPh>
    <rPh sb="5" eb="7">
      <t>ミョウジ</t>
    </rPh>
    <phoneticPr fontId="1"/>
  </si>
  <si>
    <t>代表者名　名</t>
    <rPh sb="5" eb="6">
      <t>ナ</t>
    </rPh>
    <phoneticPr fontId="3"/>
  </si>
  <si>
    <t>記入例</t>
    <rPh sb="0" eb="3">
      <t>キニュウレイ</t>
    </rPh>
    <phoneticPr fontId="3"/>
  </si>
  <si>
    <t>ES社員満足株式会社</t>
    <rPh sb="2" eb="4">
      <t>シャイン</t>
    </rPh>
    <rPh sb="4" eb="6">
      <t>マンゾク</t>
    </rPh>
    <rPh sb="6" eb="10">
      <t>カブシキガイシャ</t>
    </rPh>
    <phoneticPr fontId="3"/>
  </si>
  <si>
    <t>代表取締役、代表社員</t>
    <rPh sb="0" eb="5">
      <t>ダイヒョウトリシマリヤク</t>
    </rPh>
    <rPh sb="6" eb="10">
      <t>ダイヒョウシャイン</t>
    </rPh>
    <phoneticPr fontId="3"/>
  </si>
  <si>
    <t>東京</t>
    <rPh sb="0" eb="2">
      <t>トウキョウ</t>
    </rPh>
    <phoneticPr fontId="3"/>
  </si>
  <si>
    <t>一郎</t>
    <rPh sb="0" eb="2">
      <t>イチロウ</t>
    </rPh>
    <phoneticPr fontId="3"/>
  </si>
  <si>
    <t>102-0072
※ハイフンを入れて入力してください。</t>
    <rPh sb="15" eb="16">
      <t>イ</t>
    </rPh>
    <rPh sb="18" eb="20">
      <t>ニュウリョク</t>
    </rPh>
    <phoneticPr fontId="3"/>
  </si>
  <si>
    <t>東京都千代田区飯田橋三丁目8番5号 住友不動産飯田橋 駅前ビル11階
※登記簿謄本に記載されている通りに入力してください。</t>
    <rPh sb="10" eb="11">
      <t>サン</t>
    </rPh>
    <rPh sb="11" eb="13">
      <t>チョウメ</t>
    </rPh>
    <rPh sb="14" eb="15">
      <t>バン</t>
    </rPh>
    <rPh sb="16" eb="17">
      <t>ゴウ</t>
    </rPh>
    <rPh sb="36" eb="39">
      <t>トウキボ</t>
    </rPh>
    <rPh sb="39" eb="41">
      <t>トウホン</t>
    </rPh>
    <rPh sb="42" eb="44">
      <t>キサイ</t>
    </rPh>
    <rPh sb="49" eb="50">
      <t>トオ</t>
    </rPh>
    <rPh sb="52" eb="54">
      <t>ニュウリョク</t>
    </rPh>
    <phoneticPr fontId="3"/>
  </si>
  <si>
    <t>個人事業主の場合</t>
    <rPh sb="0" eb="5">
      <t>コジンジギョウヌシ</t>
    </rPh>
    <rPh sb="6" eb="8">
      <t>バアイ</t>
    </rPh>
    <phoneticPr fontId="3"/>
  </si>
  <si>
    <t>※上記「企業等の所在地」と同様の場合も入力してください。</t>
    <phoneticPr fontId="3"/>
  </si>
  <si>
    <t>102-0072
※ハイフンを入れて入力してください。
※上記「郵便番号」と同様の場合も入力してください。</t>
    <rPh sb="29" eb="31">
      <t>ジョウキ</t>
    </rPh>
    <rPh sb="32" eb="36">
      <t>ユウビンバンゴウ</t>
    </rPh>
    <rPh sb="38" eb="40">
      <t>ドウヨウ</t>
    </rPh>
    <rPh sb="41" eb="43">
      <t>バアイ</t>
    </rPh>
    <rPh sb="44" eb="46">
      <t>ニュウリョク</t>
    </rPh>
    <phoneticPr fontId="3"/>
  </si>
  <si>
    <t>32_その他の製造業</t>
    <rPh sb="5" eb="6">
      <t>タ</t>
    </rPh>
    <rPh sb="7" eb="10">
      <t>セイゾウギョウ</t>
    </rPh>
    <phoneticPr fontId="6"/>
  </si>
  <si>
    <t>31_輸送用機械器具製造業</t>
    <rPh sb="3" eb="6">
      <t>ユソウヨウ</t>
    </rPh>
    <rPh sb="6" eb="10">
      <t>キカイキグ</t>
    </rPh>
    <rPh sb="10" eb="13">
      <t>セイゾウギョウ</t>
    </rPh>
    <phoneticPr fontId="6"/>
  </si>
  <si>
    <t>30_情報通信機械器具製造業</t>
    <rPh sb="3" eb="5">
      <t>ジョウホウ</t>
    </rPh>
    <rPh sb="5" eb="7">
      <t>ツウシン</t>
    </rPh>
    <rPh sb="7" eb="9">
      <t>キカイ</t>
    </rPh>
    <rPh sb="9" eb="11">
      <t>キグ</t>
    </rPh>
    <rPh sb="11" eb="14">
      <t>セイゾウギョウ</t>
    </rPh>
    <phoneticPr fontId="6"/>
  </si>
  <si>
    <t>29_電気機械器具製造業</t>
    <rPh sb="3" eb="5">
      <t>デンキ</t>
    </rPh>
    <rPh sb="5" eb="7">
      <t>キカイ</t>
    </rPh>
    <rPh sb="7" eb="9">
      <t>キグ</t>
    </rPh>
    <rPh sb="9" eb="11">
      <t>セイゾウ</t>
    </rPh>
    <rPh sb="11" eb="12">
      <t>ギョウ</t>
    </rPh>
    <phoneticPr fontId="6"/>
  </si>
  <si>
    <t>28_電子部品・デバイス・電子回路製造業</t>
    <rPh sb="3" eb="5">
      <t>デンシ</t>
    </rPh>
    <rPh sb="5" eb="7">
      <t>ブヒン</t>
    </rPh>
    <rPh sb="13" eb="15">
      <t>デンシ</t>
    </rPh>
    <rPh sb="15" eb="17">
      <t>カイロ</t>
    </rPh>
    <rPh sb="17" eb="20">
      <t>セイゾウギョウ</t>
    </rPh>
    <phoneticPr fontId="6"/>
  </si>
  <si>
    <t>27_業務用機械器具製造業</t>
    <rPh sb="3" eb="6">
      <t>ギョウムヨウ</t>
    </rPh>
    <rPh sb="6" eb="8">
      <t>キカイ</t>
    </rPh>
    <rPh sb="8" eb="10">
      <t>キグ</t>
    </rPh>
    <rPh sb="10" eb="13">
      <t>セイゾウギョウ</t>
    </rPh>
    <phoneticPr fontId="6"/>
  </si>
  <si>
    <t>26_生産用機械器具製造業</t>
    <rPh sb="3" eb="6">
      <t>セイサンヨウ</t>
    </rPh>
    <rPh sb="6" eb="8">
      <t>キカイ</t>
    </rPh>
    <rPh sb="8" eb="10">
      <t>キグ</t>
    </rPh>
    <rPh sb="10" eb="13">
      <t>セイゾウギョウ</t>
    </rPh>
    <phoneticPr fontId="6"/>
  </si>
  <si>
    <t>25_はん用機械器具製造業</t>
    <rPh sb="5" eb="6">
      <t>ヨウ</t>
    </rPh>
    <rPh sb="6" eb="8">
      <t>キカイ</t>
    </rPh>
    <rPh sb="8" eb="10">
      <t>キグ</t>
    </rPh>
    <rPh sb="10" eb="13">
      <t>セイゾウギョウ</t>
    </rPh>
    <phoneticPr fontId="6"/>
  </si>
  <si>
    <t>24_金属製品製造業</t>
    <rPh sb="3" eb="5">
      <t>キンゾク</t>
    </rPh>
    <rPh sb="5" eb="7">
      <t>セイヒン</t>
    </rPh>
    <rPh sb="7" eb="10">
      <t>セイゾウギョウ</t>
    </rPh>
    <phoneticPr fontId="6"/>
  </si>
  <si>
    <t>23_非鉄金属製造業</t>
    <rPh sb="3" eb="7">
      <t>ヒテツキンゾク</t>
    </rPh>
    <rPh sb="7" eb="10">
      <t>セイゾウギョウ</t>
    </rPh>
    <phoneticPr fontId="6"/>
  </si>
  <si>
    <t>22_鉄鋼業</t>
    <rPh sb="3" eb="5">
      <t>テッコウ</t>
    </rPh>
    <rPh sb="5" eb="6">
      <t>ギョウ</t>
    </rPh>
    <phoneticPr fontId="6"/>
  </si>
  <si>
    <t>21_窯業・土石製品製造業</t>
    <rPh sb="3" eb="4">
      <t>カマ</t>
    </rPh>
    <rPh sb="4" eb="5">
      <t>ギョウ</t>
    </rPh>
    <rPh sb="6" eb="8">
      <t>ドセキ</t>
    </rPh>
    <rPh sb="8" eb="10">
      <t>セイヒン</t>
    </rPh>
    <rPh sb="10" eb="13">
      <t>セイゾウギョウ</t>
    </rPh>
    <phoneticPr fontId="6"/>
  </si>
  <si>
    <t>20_なめし革・同製品・毛皮製造業</t>
    <rPh sb="6" eb="7">
      <t>カワ</t>
    </rPh>
    <rPh sb="8" eb="9">
      <t>ドウ</t>
    </rPh>
    <rPh sb="9" eb="11">
      <t>セイヒン</t>
    </rPh>
    <rPh sb="12" eb="14">
      <t>ケガワ</t>
    </rPh>
    <rPh sb="14" eb="17">
      <t>セイゾウギョウ</t>
    </rPh>
    <phoneticPr fontId="6"/>
  </si>
  <si>
    <t>41_映像・音声・文字情報制作業
416_映像・音声・文字情報制作に附随するサービス業</t>
    <rPh sb="3" eb="5">
      <t>エイゾウ</t>
    </rPh>
    <rPh sb="6" eb="8">
      <t>オンセイ</t>
    </rPh>
    <rPh sb="9" eb="11">
      <t>モジ</t>
    </rPh>
    <rPh sb="11" eb="13">
      <t>ジョウホウ</t>
    </rPh>
    <rPh sb="13" eb="15">
      <t>セイサク</t>
    </rPh>
    <rPh sb="15" eb="16">
      <t>ギョウ</t>
    </rPh>
    <rPh sb="21" eb="23">
      <t>エイゾウ</t>
    </rPh>
    <rPh sb="24" eb="26">
      <t>オンセイ</t>
    </rPh>
    <rPh sb="27" eb="29">
      <t>モジ</t>
    </rPh>
    <rPh sb="29" eb="31">
      <t>ジョウホウ</t>
    </rPh>
    <rPh sb="31" eb="33">
      <t>セイサク</t>
    </rPh>
    <rPh sb="34" eb="36">
      <t>フズイ</t>
    </rPh>
    <rPh sb="42" eb="43">
      <t>ギョウ</t>
    </rPh>
    <phoneticPr fontId="6"/>
  </si>
  <si>
    <t>19_ゴム製品製造業</t>
    <rPh sb="5" eb="7">
      <t>セイヒン</t>
    </rPh>
    <rPh sb="7" eb="10">
      <t>セイゾウギョウ</t>
    </rPh>
    <phoneticPr fontId="6"/>
  </si>
  <si>
    <t>41_映像・音声・文字情報制作業
415_広告制作業</t>
    <rPh sb="3" eb="5">
      <t>エイゾウ</t>
    </rPh>
    <rPh sb="6" eb="8">
      <t>オンセイ</t>
    </rPh>
    <rPh sb="9" eb="11">
      <t>モジ</t>
    </rPh>
    <rPh sb="11" eb="13">
      <t>ジョウホウ</t>
    </rPh>
    <rPh sb="13" eb="15">
      <t>セイサク</t>
    </rPh>
    <rPh sb="15" eb="16">
      <t>ギョウ</t>
    </rPh>
    <rPh sb="21" eb="23">
      <t>コウコク</t>
    </rPh>
    <rPh sb="23" eb="25">
      <t>セイサク</t>
    </rPh>
    <rPh sb="25" eb="26">
      <t>ギョウ</t>
    </rPh>
    <phoneticPr fontId="6"/>
  </si>
  <si>
    <t>18_プラスチック製品製造業</t>
    <rPh sb="9" eb="11">
      <t>セイヒン</t>
    </rPh>
    <rPh sb="11" eb="14">
      <t>セイゾウギョウ</t>
    </rPh>
    <phoneticPr fontId="6"/>
  </si>
  <si>
    <t>96_外国公務</t>
    <rPh sb="3" eb="5">
      <t>ガイコク</t>
    </rPh>
    <rPh sb="5" eb="7">
      <t>コウム</t>
    </rPh>
    <phoneticPr fontId="6"/>
  </si>
  <si>
    <t>41_映像・音声・文字情報制作業
414_出版業</t>
    <rPh sb="3" eb="5">
      <t>エイゾウ</t>
    </rPh>
    <rPh sb="6" eb="8">
      <t>オンセイ</t>
    </rPh>
    <rPh sb="9" eb="11">
      <t>モジ</t>
    </rPh>
    <rPh sb="11" eb="13">
      <t>ジョウホウ</t>
    </rPh>
    <rPh sb="13" eb="15">
      <t>セイサク</t>
    </rPh>
    <rPh sb="15" eb="16">
      <t>ギョウ</t>
    </rPh>
    <rPh sb="21" eb="24">
      <t>シュッパンギョウ</t>
    </rPh>
    <phoneticPr fontId="6"/>
  </si>
  <si>
    <t>17_石油製品・石炭製品製造業</t>
    <rPh sb="3" eb="5">
      <t>セキユ</t>
    </rPh>
    <rPh sb="5" eb="7">
      <t>セイヒン</t>
    </rPh>
    <rPh sb="8" eb="10">
      <t>セキタン</t>
    </rPh>
    <rPh sb="10" eb="12">
      <t>セイヒン</t>
    </rPh>
    <rPh sb="12" eb="15">
      <t>セイゾウギョウ</t>
    </rPh>
    <phoneticPr fontId="6"/>
  </si>
  <si>
    <t>95_その他のサービス業</t>
    <rPh sb="5" eb="6">
      <t>タ</t>
    </rPh>
    <rPh sb="11" eb="12">
      <t>ギョウ</t>
    </rPh>
    <phoneticPr fontId="6"/>
  </si>
  <si>
    <t>41_映像・音声・文字情報制作業
413_新聞業</t>
    <rPh sb="3" eb="5">
      <t>エイゾウ</t>
    </rPh>
    <rPh sb="6" eb="8">
      <t>オンセイ</t>
    </rPh>
    <rPh sb="9" eb="11">
      <t>モジ</t>
    </rPh>
    <rPh sb="11" eb="13">
      <t>ジョウホウ</t>
    </rPh>
    <rPh sb="13" eb="15">
      <t>セイサク</t>
    </rPh>
    <rPh sb="15" eb="16">
      <t>ギョウ</t>
    </rPh>
    <rPh sb="21" eb="23">
      <t>シンブン</t>
    </rPh>
    <rPh sb="23" eb="24">
      <t>ギョウ</t>
    </rPh>
    <phoneticPr fontId="6"/>
  </si>
  <si>
    <t>16_化学工業</t>
    <rPh sb="3" eb="5">
      <t>カガク</t>
    </rPh>
    <rPh sb="5" eb="7">
      <t>コウギョウ</t>
    </rPh>
    <phoneticPr fontId="6"/>
  </si>
  <si>
    <t>94_宗教</t>
    <rPh sb="3" eb="5">
      <t>シュウキョウ</t>
    </rPh>
    <phoneticPr fontId="6"/>
  </si>
  <si>
    <t>48_運輸に附帯するサービス業</t>
    <rPh sb="3" eb="5">
      <t>ウンユ</t>
    </rPh>
    <rPh sb="6" eb="8">
      <t>フタイ</t>
    </rPh>
    <rPh sb="14" eb="15">
      <t>ギョウ</t>
    </rPh>
    <phoneticPr fontId="6"/>
  </si>
  <si>
    <t>41_映像・音声・文字情報制作業
412_音声情報制作業</t>
    <rPh sb="3" eb="5">
      <t>エイゾウ</t>
    </rPh>
    <rPh sb="6" eb="8">
      <t>オンセイ</t>
    </rPh>
    <rPh sb="9" eb="11">
      <t>モジ</t>
    </rPh>
    <rPh sb="11" eb="13">
      <t>ジョウホウ</t>
    </rPh>
    <rPh sb="13" eb="15">
      <t>セイサク</t>
    </rPh>
    <rPh sb="15" eb="16">
      <t>ギョウ</t>
    </rPh>
    <rPh sb="21" eb="23">
      <t>オンセイ</t>
    </rPh>
    <rPh sb="23" eb="25">
      <t>ジョウホウ</t>
    </rPh>
    <rPh sb="25" eb="27">
      <t>セイサク</t>
    </rPh>
    <rPh sb="27" eb="28">
      <t>ギョウ</t>
    </rPh>
    <phoneticPr fontId="6"/>
  </si>
  <si>
    <t>15_印刷・同関連業</t>
    <rPh sb="3" eb="5">
      <t>インサツ</t>
    </rPh>
    <rPh sb="6" eb="7">
      <t>ドウ</t>
    </rPh>
    <rPh sb="7" eb="9">
      <t>カンレン</t>
    </rPh>
    <rPh sb="9" eb="10">
      <t>ギョウ</t>
    </rPh>
    <phoneticPr fontId="6"/>
  </si>
  <si>
    <t>93_政治・経済・文化団体</t>
    <rPh sb="3" eb="5">
      <t>セイジ</t>
    </rPh>
    <rPh sb="6" eb="8">
      <t>ケイザイ</t>
    </rPh>
    <rPh sb="9" eb="11">
      <t>ブンカ</t>
    </rPh>
    <rPh sb="11" eb="13">
      <t>ダンタイ</t>
    </rPh>
    <phoneticPr fontId="6"/>
  </si>
  <si>
    <t>69_不動産賃貸業・管理業
694_不動産管理業</t>
    <rPh sb="3" eb="6">
      <t>フドウサン</t>
    </rPh>
    <rPh sb="6" eb="9">
      <t>チンタイギョウ</t>
    </rPh>
    <rPh sb="10" eb="12">
      <t>カンリ</t>
    </rPh>
    <rPh sb="12" eb="13">
      <t>ギョウ</t>
    </rPh>
    <rPh sb="18" eb="21">
      <t>フドウサン</t>
    </rPh>
    <rPh sb="21" eb="23">
      <t>カンリ</t>
    </rPh>
    <rPh sb="23" eb="24">
      <t>ギョウ</t>
    </rPh>
    <phoneticPr fontId="6"/>
  </si>
  <si>
    <t>61_無店舗小売業</t>
    <rPh sb="3" eb="6">
      <t>ムテンポ</t>
    </rPh>
    <rPh sb="6" eb="9">
      <t>コウリギョウ</t>
    </rPh>
    <phoneticPr fontId="6"/>
  </si>
  <si>
    <t>55_その他の卸売業</t>
    <rPh sb="5" eb="6">
      <t>タ</t>
    </rPh>
    <rPh sb="7" eb="10">
      <t>オロシウリギョウ</t>
    </rPh>
    <phoneticPr fontId="6"/>
  </si>
  <si>
    <t>47_倉庫業</t>
    <rPh sb="3" eb="5">
      <t>ソウコ</t>
    </rPh>
    <rPh sb="5" eb="6">
      <t>ギョウ</t>
    </rPh>
    <phoneticPr fontId="6"/>
  </si>
  <si>
    <t>41_映像・音声・文字情報制作業
411_映像制作・配給業</t>
    <rPh sb="3" eb="5">
      <t>エイゾウ</t>
    </rPh>
    <rPh sb="6" eb="8">
      <t>オンセイ</t>
    </rPh>
    <rPh sb="9" eb="11">
      <t>モジ</t>
    </rPh>
    <rPh sb="11" eb="13">
      <t>ジョウホウ</t>
    </rPh>
    <rPh sb="13" eb="15">
      <t>セイサク</t>
    </rPh>
    <rPh sb="15" eb="16">
      <t>ギョウ</t>
    </rPh>
    <rPh sb="21" eb="23">
      <t>エイゾウ</t>
    </rPh>
    <rPh sb="23" eb="25">
      <t>セイサク</t>
    </rPh>
    <rPh sb="26" eb="28">
      <t>ハイキュウ</t>
    </rPh>
    <rPh sb="28" eb="29">
      <t>ギョウ</t>
    </rPh>
    <phoneticPr fontId="6"/>
  </si>
  <si>
    <t>14_パルプ・紙・紙加工品製造業</t>
    <rPh sb="7" eb="8">
      <t>カミ</t>
    </rPh>
    <rPh sb="9" eb="10">
      <t>カミ</t>
    </rPh>
    <rPh sb="10" eb="12">
      <t>カコウ</t>
    </rPh>
    <rPh sb="12" eb="13">
      <t>ヒン</t>
    </rPh>
    <rPh sb="13" eb="16">
      <t>セイゾウギョウ</t>
    </rPh>
    <phoneticPr fontId="6"/>
  </si>
  <si>
    <t>92_その他の事業サービス業</t>
    <rPh sb="5" eb="6">
      <t>タ</t>
    </rPh>
    <rPh sb="7" eb="9">
      <t>ジギョウ</t>
    </rPh>
    <rPh sb="13" eb="14">
      <t>ギョウ</t>
    </rPh>
    <phoneticPr fontId="6"/>
  </si>
  <si>
    <t>69_不動産賃貸業・管理業
693_駐車場業</t>
    <rPh sb="3" eb="6">
      <t>フドウサン</t>
    </rPh>
    <rPh sb="6" eb="9">
      <t>チンタイギョウ</t>
    </rPh>
    <rPh sb="10" eb="12">
      <t>カンリ</t>
    </rPh>
    <rPh sb="12" eb="13">
      <t>ギョウ</t>
    </rPh>
    <rPh sb="18" eb="21">
      <t>チュウシャジョウ</t>
    </rPh>
    <rPh sb="21" eb="22">
      <t>ギョウ</t>
    </rPh>
    <phoneticPr fontId="6"/>
  </si>
  <si>
    <t>66_補助的金融業等</t>
    <rPh sb="3" eb="6">
      <t>ホジョテキ</t>
    </rPh>
    <rPh sb="6" eb="9">
      <t>キンユウギョウ</t>
    </rPh>
    <rPh sb="9" eb="10">
      <t>トウ</t>
    </rPh>
    <phoneticPr fontId="6"/>
  </si>
  <si>
    <t>60_その他の小売業</t>
    <rPh sb="5" eb="6">
      <t>タ</t>
    </rPh>
    <rPh sb="7" eb="10">
      <t>コウリギョウ</t>
    </rPh>
    <phoneticPr fontId="6"/>
  </si>
  <si>
    <t>54_機械器具卸売業</t>
    <rPh sb="3" eb="5">
      <t>キカイ</t>
    </rPh>
    <rPh sb="5" eb="7">
      <t>キグ</t>
    </rPh>
    <rPh sb="7" eb="10">
      <t>オロシウリギョウ</t>
    </rPh>
    <phoneticPr fontId="6"/>
  </si>
  <si>
    <t>46_航空運輸業</t>
    <rPh sb="3" eb="5">
      <t>コウクウ</t>
    </rPh>
    <rPh sb="5" eb="8">
      <t>ウンユギョウ</t>
    </rPh>
    <phoneticPr fontId="6"/>
  </si>
  <si>
    <t>41_映像・音声・文字情報制作業
410_管理・補助的経済活動を行う事業</t>
    <rPh sb="3" eb="5">
      <t>エイゾウ</t>
    </rPh>
    <rPh sb="6" eb="8">
      <t>オンセイ</t>
    </rPh>
    <rPh sb="9" eb="11">
      <t>モジ</t>
    </rPh>
    <rPh sb="11" eb="13">
      <t>ジョウホウ</t>
    </rPh>
    <rPh sb="13" eb="15">
      <t>セイサク</t>
    </rPh>
    <rPh sb="15" eb="16">
      <t>ギョウ</t>
    </rPh>
    <rPh sb="21" eb="23">
      <t>カンリ</t>
    </rPh>
    <rPh sb="24" eb="27">
      <t>ホジョテキ</t>
    </rPh>
    <rPh sb="27" eb="29">
      <t>ケイザイ</t>
    </rPh>
    <rPh sb="29" eb="31">
      <t>カツドウ</t>
    </rPh>
    <rPh sb="32" eb="33">
      <t>オコナ</t>
    </rPh>
    <rPh sb="34" eb="36">
      <t>ジギョウ</t>
    </rPh>
    <phoneticPr fontId="6"/>
  </si>
  <si>
    <t>13_家具・装飾品製造業</t>
    <rPh sb="3" eb="5">
      <t>カグ</t>
    </rPh>
    <rPh sb="6" eb="9">
      <t>ソウショクヒン</t>
    </rPh>
    <rPh sb="9" eb="12">
      <t>セイゾウギョウ</t>
    </rPh>
    <phoneticPr fontId="6"/>
  </si>
  <si>
    <t>91_職業紹介・労働者派遣業</t>
    <rPh sb="3" eb="5">
      <t>ショクギョウ</t>
    </rPh>
    <rPh sb="5" eb="7">
      <t>ショウカイ</t>
    </rPh>
    <rPh sb="8" eb="11">
      <t>ロウドウシャ</t>
    </rPh>
    <rPh sb="11" eb="13">
      <t>ハケン</t>
    </rPh>
    <rPh sb="13" eb="14">
      <t>ギョウ</t>
    </rPh>
    <phoneticPr fontId="6"/>
  </si>
  <si>
    <t>69_不動産賃貸業・管理業
692_貸家業、貸間業</t>
    <rPh sb="3" eb="6">
      <t>フドウサン</t>
    </rPh>
    <rPh sb="6" eb="9">
      <t>チンタイギョウ</t>
    </rPh>
    <rPh sb="10" eb="12">
      <t>カンリ</t>
    </rPh>
    <rPh sb="12" eb="13">
      <t>ギョウ</t>
    </rPh>
    <rPh sb="18" eb="20">
      <t>カシヤ</t>
    </rPh>
    <rPh sb="20" eb="21">
      <t>ギョウ</t>
    </rPh>
    <rPh sb="22" eb="24">
      <t>カシマ</t>
    </rPh>
    <rPh sb="24" eb="25">
      <t>ギョウ</t>
    </rPh>
    <phoneticPr fontId="6"/>
  </si>
  <si>
    <t>65_金融商品取引業、商品先物取引業</t>
    <rPh sb="3" eb="5">
      <t>キンユウ</t>
    </rPh>
    <rPh sb="5" eb="7">
      <t>ショウヒン</t>
    </rPh>
    <rPh sb="7" eb="9">
      <t>トリヒキ</t>
    </rPh>
    <rPh sb="9" eb="10">
      <t>ギョウ</t>
    </rPh>
    <rPh sb="11" eb="13">
      <t>ショウヒン</t>
    </rPh>
    <rPh sb="13" eb="14">
      <t>サキ</t>
    </rPh>
    <rPh sb="14" eb="15">
      <t>モノ</t>
    </rPh>
    <rPh sb="15" eb="17">
      <t>トリヒキ</t>
    </rPh>
    <rPh sb="17" eb="18">
      <t>ギョウ</t>
    </rPh>
    <phoneticPr fontId="6"/>
  </si>
  <si>
    <t>59_機械器具小売業</t>
    <rPh sb="3" eb="7">
      <t>キカイキグ</t>
    </rPh>
    <rPh sb="7" eb="10">
      <t>コウリギョウ</t>
    </rPh>
    <phoneticPr fontId="6"/>
  </si>
  <si>
    <t>53_建築材料、鉱物、金属裁量等卸売業</t>
    <rPh sb="3" eb="5">
      <t>ケンチク</t>
    </rPh>
    <rPh sb="5" eb="7">
      <t>ザイリョウ</t>
    </rPh>
    <rPh sb="8" eb="10">
      <t>コウブツ</t>
    </rPh>
    <rPh sb="11" eb="13">
      <t>キンゾク</t>
    </rPh>
    <rPh sb="13" eb="15">
      <t>サイリョウ</t>
    </rPh>
    <rPh sb="15" eb="16">
      <t>トウ</t>
    </rPh>
    <rPh sb="16" eb="18">
      <t>オロシウリ</t>
    </rPh>
    <rPh sb="18" eb="19">
      <t>ギョウ</t>
    </rPh>
    <phoneticPr fontId="6"/>
  </si>
  <si>
    <t>45_水運業</t>
    <rPh sb="3" eb="5">
      <t>スイウン</t>
    </rPh>
    <rPh sb="5" eb="6">
      <t>ギョウ</t>
    </rPh>
    <phoneticPr fontId="6"/>
  </si>
  <si>
    <t>40_インターネット附随サービス業</t>
    <rPh sb="10" eb="12">
      <t>フズイ</t>
    </rPh>
    <rPh sb="16" eb="17">
      <t>ギョウ</t>
    </rPh>
    <phoneticPr fontId="6"/>
  </si>
  <si>
    <t>36_水道業</t>
    <rPh sb="3" eb="6">
      <t>スイドウギョウ</t>
    </rPh>
    <phoneticPr fontId="6"/>
  </si>
  <si>
    <t>12_木材・木製品製造業</t>
    <rPh sb="3" eb="5">
      <t>モクザイ</t>
    </rPh>
    <rPh sb="6" eb="9">
      <t>モクセイヒン</t>
    </rPh>
    <rPh sb="9" eb="12">
      <t>セイゾウギョウ</t>
    </rPh>
    <phoneticPr fontId="6"/>
  </si>
  <si>
    <t>90_機械等修理業</t>
    <rPh sb="3" eb="5">
      <t>キカイ</t>
    </rPh>
    <rPh sb="5" eb="6">
      <t>トウ</t>
    </rPh>
    <rPh sb="6" eb="8">
      <t>シュウリ</t>
    </rPh>
    <rPh sb="8" eb="9">
      <t>ギョウ</t>
    </rPh>
    <phoneticPr fontId="6"/>
  </si>
  <si>
    <t>85_社会保険・社会福祉・介護事業</t>
    <rPh sb="3" eb="5">
      <t>シャカイ</t>
    </rPh>
    <rPh sb="5" eb="7">
      <t>ホケン</t>
    </rPh>
    <rPh sb="8" eb="10">
      <t>シャカイ</t>
    </rPh>
    <rPh sb="10" eb="12">
      <t>フクシ</t>
    </rPh>
    <rPh sb="13" eb="15">
      <t>カイゴ</t>
    </rPh>
    <rPh sb="15" eb="17">
      <t>ジギョウ</t>
    </rPh>
    <phoneticPr fontId="6"/>
  </si>
  <si>
    <t>74_技術サービス業</t>
    <rPh sb="3" eb="5">
      <t>ギジュツ</t>
    </rPh>
    <rPh sb="9" eb="10">
      <t>ギョウ</t>
    </rPh>
    <phoneticPr fontId="6"/>
  </si>
  <si>
    <t>69_不動産賃貸業・管理業
691_不動産賃貸業</t>
    <rPh sb="3" eb="6">
      <t>フドウサン</t>
    </rPh>
    <rPh sb="6" eb="9">
      <t>チンタイギョウ</t>
    </rPh>
    <rPh sb="10" eb="12">
      <t>カンリ</t>
    </rPh>
    <rPh sb="12" eb="13">
      <t>ギョウ</t>
    </rPh>
    <rPh sb="18" eb="21">
      <t>フドウサン</t>
    </rPh>
    <rPh sb="21" eb="24">
      <t>チンタイギョウ</t>
    </rPh>
    <phoneticPr fontId="6"/>
  </si>
  <si>
    <t>64_貸金業、クレジットカード等非預金信用期間</t>
    <rPh sb="3" eb="4">
      <t>カ</t>
    </rPh>
    <rPh sb="4" eb="5">
      <t>カネ</t>
    </rPh>
    <rPh sb="5" eb="6">
      <t>ギョウ</t>
    </rPh>
    <rPh sb="15" eb="16">
      <t>トウ</t>
    </rPh>
    <rPh sb="16" eb="17">
      <t>ヒ</t>
    </rPh>
    <rPh sb="17" eb="19">
      <t>ヨキン</t>
    </rPh>
    <rPh sb="19" eb="21">
      <t>シンヨウ</t>
    </rPh>
    <rPh sb="21" eb="23">
      <t>キカン</t>
    </rPh>
    <phoneticPr fontId="6"/>
  </si>
  <si>
    <t>58_飲食料品小売業</t>
    <rPh sb="3" eb="5">
      <t>インショク</t>
    </rPh>
    <rPh sb="5" eb="6">
      <t>リョウ</t>
    </rPh>
    <rPh sb="6" eb="7">
      <t>ヒン</t>
    </rPh>
    <rPh sb="7" eb="10">
      <t>コウリギョウ</t>
    </rPh>
    <phoneticPr fontId="6"/>
  </si>
  <si>
    <t>52_飲食料品卸売業</t>
    <rPh sb="3" eb="5">
      <t>インショク</t>
    </rPh>
    <rPh sb="5" eb="6">
      <t>リョウ</t>
    </rPh>
    <rPh sb="6" eb="7">
      <t>ヒン</t>
    </rPh>
    <rPh sb="7" eb="10">
      <t>オロシウリギョウ</t>
    </rPh>
    <phoneticPr fontId="6"/>
  </si>
  <si>
    <t>44_道路貨物運送業</t>
    <rPh sb="3" eb="5">
      <t>ドウロ</t>
    </rPh>
    <rPh sb="5" eb="7">
      <t>カモツ</t>
    </rPh>
    <rPh sb="7" eb="10">
      <t>ウンソウギョウ</t>
    </rPh>
    <phoneticPr fontId="6"/>
  </si>
  <si>
    <t>39_情報サービス業</t>
    <rPh sb="3" eb="5">
      <t>ジョウホウ</t>
    </rPh>
    <rPh sb="9" eb="10">
      <t>ギョウ</t>
    </rPh>
    <phoneticPr fontId="6"/>
  </si>
  <si>
    <t>35_熱供給業</t>
    <rPh sb="3" eb="4">
      <t>ネツ</t>
    </rPh>
    <rPh sb="4" eb="6">
      <t>キョウキュウ</t>
    </rPh>
    <rPh sb="6" eb="7">
      <t>ギョウ</t>
    </rPh>
    <phoneticPr fontId="6"/>
  </si>
  <si>
    <t>11_繊維工業</t>
    <rPh sb="3" eb="5">
      <t>センイ</t>
    </rPh>
    <rPh sb="5" eb="7">
      <t>コウギョウ</t>
    </rPh>
    <phoneticPr fontId="6"/>
  </si>
  <si>
    <t>08_設備工事業</t>
    <rPh sb="3" eb="5">
      <t>セツビ</t>
    </rPh>
    <rPh sb="5" eb="7">
      <t>コウジ</t>
    </rPh>
    <rPh sb="7" eb="8">
      <t>ギョウ</t>
    </rPh>
    <phoneticPr fontId="6"/>
  </si>
  <si>
    <t>砂利採取業</t>
    <phoneticPr fontId="6"/>
  </si>
  <si>
    <t>千代田</t>
    <rPh sb="0" eb="3">
      <t>チヨダ</t>
    </rPh>
    <phoneticPr fontId="6"/>
  </si>
  <si>
    <t>健康</t>
    <rPh sb="0" eb="2">
      <t>ケンコウ</t>
    </rPh>
    <phoneticPr fontId="6"/>
  </si>
  <si>
    <t>98_地方公務</t>
    <rPh sb="3" eb="5">
      <t>チホウ</t>
    </rPh>
    <rPh sb="5" eb="7">
      <t>コウム</t>
    </rPh>
    <phoneticPr fontId="6"/>
  </si>
  <si>
    <t>89_自動車整備業</t>
    <rPh sb="3" eb="6">
      <t>ジドウシャ</t>
    </rPh>
    <rPh sb="6" eb="8">
      <t>セイビ</t>
    </rPh>
    <rPh sb="8" eb="9">
      <t>ギョウ</t>
    </rPh>
    <phoneticPr fontId="6"/>
  </si>
  <si>
    <t>87_協同組合</t>
    <rPh sb="3" eb="5">
      <t>キョウドウ</t>
    </rPh>
    <rPh sb="5" eb="7">
      <t>クミアイ</t>
    </rPh>
    <phoneticPr fontId="6"/>
  </si>
  <si>
    <t>84_保健衛生</t>
    <rPh sb="3" eb="5">
      <t>ホケン</t>
    </rPh>
    <rPh sb="5" eb="7">
      <t>エイセイ</t>
    </rPh>
    <phoneticPr fontId="6"/>
  </si>
  <si>
    <t>79_その他の生活関連サービス業</t>
    <rPh sb="5" eb="6">
      <t>タ</t>
    </rPh>
    <rPh sb="7" eb="9">
      <t>セイカツ</t>
    </rPh>
    <rPh sb="9" eb="11">
      <t>カンレン</t>
    </rPh>
    <rPh sb="15" eb="16">
      <t>ギョウ</t>
    </rPh>
    <phoneticPr fontId="6"/>
  </si>
  <si>
    <t>77_持ち帰り・配達飲食サービス業</t>
    <rPh sb="3" eb="4">
      <t>モ</t>
    </rPh>
    <rPh sb="5" eb="6">
      <t>カエ</t>
    </rPh>
    <rPh sb="8" eb="10">
      <t>ハイタツ</t>
    </rPh>
    <rPh sb="10" eb="12">
      <t>インショク</t>
    </rPh>
    <rPh sb="16" eb="17">
      <t>ギョウ</t>
    </rPh>
    <phoneticPr fontId="6"/>
  </si>
  <si>
    <t>73_広告業</t>
    <rPh sb="3" eb="5">
      <t>コウコク</t>
    </rPh>
    <rPh sb="5" eb="6">
      <t>ギョウ</t>
    </rPh>
    <phoneticPr fontId="6"/>
  </si>
  <si>
    <t>69_不動産賃貸業・管理業
690_管理・補助的経済活動を行う事業</t>
    <rPh sb="3" eb="6">
      <t>フドウサン</t>
    </rPh>
    <rPh sb="6" eb="9">
      <t>チンタイギョウ</t>
    </rPh>
    <rPh sb="10" eb="12">
      <t>カンリ</t>
    </rPh>
    <rPh sb="12" eb="13">
      <t>ギョウ</t>
    </rPh>
    <rPh sb="18" eb="20">
      <t>カンリ</t>
    </rPh>
    <rPh sb="21" eb="24">
      <t>ホジョテキ</t>
    </rPh>
    <rPh sb="24" eb="26">
      <t>ケイザイ</t>
    </rPh>
    <rPh sb="26" eb="28">
      <t>カツドウ</t>
    </rPh>
    <rPh sb="29" eb="30">
      <t>オコナ</t>
    </rPh>
    <rPh sb="31" eb="33">
      <t>ジギョウ</t>
    </rPh>
    <phoneticPr fontId="6"/>
  </si>
  <si>
    <t>63_共同組織金融業</t>
    <rPh sb="3" eb="5">
      <t>キョウドウ</t>
    </rPh>
    <rPh sb="5" eb="7">
      <t>ソシキ</t>
    </rPh>
    <rPh sb="7" eb="10">
      <t>キンユウギョウ</t>
    </rPh>
    <phoneticPr fontId="6"/>
  </si>
  <si>
    <t>57_織物・衣服・身の回り品小売業</t>
    <rPh sb="3" eb="5">
      <t>オリモノ</t>
    </rPh>
    <rPh sb="6" eb="8">
      <t>イフク</t>
    </rPh>
    <rPh sb="9" eb="10">
      <t>ミ</t>
    </rPh>
    <rPh sb="11" eb="12">
      <t>マワ</t>
    </rPh>
    <rPh sb="13" eb="14">
      <t>ヒン</t>
    </rPh>
    <rPh sb="14" eb="17">
      <t>コウリギョウ</t>
    </rPh>
    <phoneticPr fontId="6"/>
  </si>
  <si>
    <t>51_繊維・衣服等卸売業</t>
    <rPh sb="3" eb="5">
      <t>センイ</t>
    </rPh>
    <rPh sb="6" eb="8">
      <t>イフク</t>
    </rPh>
    <rPh sb="8" eb="9">
      <t>トウ</t>
    </rPh>
    <rPh sb="9" eb="12">
      <t>オロシウリギョウ</t>
    </rPh>
    <phoneticPr fontId="6"/>
  </si>
  <si>
    <t>43_道路旅客運送業</t>
    <rPh sb="3" eb="5">
      <t>ドウロ</t>
    </rPh>
    <rPh sb="5" eb="7">
      <t>リョカク</t>
    </rPh>
    <rPh sb="7" eb="9">
      <t>ウンソウ</t>
    </rPh>
    <rPh sb="9" eb="10">
      <t>ギョウ</t>
    </rPh>
    <phoneticPr fontId="6"/>
  </si>
  <si>
    <t>38_放送業</t>
    <rPh sb="3" eb="5">
      <t>ホウソウ</t>
    </rPh>
    <rPh sb="5" eb="6">
      <t>ギョウ</t>
    </rPh>
    <phoneticPr fontId="6"/>
  </si>
  <si>
    <t>34_ガス業</t>
    <rPh sb="5" eb="6">
      <t>ギョウ</t>
    </rPh>
    <phoneticPr fontId="6"/>
  </si>
  <si>
    <t>10_飲料・たばこ・飼料製造業</t>
    <rPh sb="3" eb="5">
      <t>インリョウ</t>
    </rPh>
    <rPh sb="10" eb="12">
      <t>シリョウ</t>
    </rPh>
    <rPh sb="12" eb="15">
      <t>セイゾウギョウ</t>
    </rPh>
    <phoneticPr fontId="6"/>
  </si>
  <si>
    <t>07_職別工事業</t>
    <rPh sb="3" eb="4">
      <t>ショク</t>
    </rPh>
    <rPh sb="4" eb="5">
      <t>ベツ</t>
    </rPh>
    <rPh sb="5" eb="7">
      <t>コウジ</t>
    </rPh>
    <rPh sb="7" eb="8">
      <t>ギョウ</t>
    </rPh>
    <phoneticPr fontId="6"/>
  </si>
  <si>
    <t>04_水産養殖業</t>
    <rPh sb="3" eb="5">
      <t>スイサン</t>
    </rPh>
    <rPh sb="5" eb="7">
      <t>ヨウショク</t>
    </rPh>
    <rPh sb="7" eb="8">
      <t>ギョウ</t>
    </rPh>
    <phoneticPr fontId="6"/>
  </si>
  <si>
    <t>福祉</t>
    <rPh sb="0" eb="2">
      <t>フクシ</t>
    </rPh>
    <phoneticPr fontId="6"/>
  </si>
  <si>
    <t>学習支援業</t>
    <rPh sb="0" eb="2">
      <t>ガクシュウ</t>
    </rPh>
    <rPh sb="2" eb="4">
      <t>シエン</t>
    </rPh>
    <rPh sb="4" eb="5">
      <t>ギョウ</t>
    </rPh>
    <phoneticPr fontId="6"/>
  </si>
  <si>
    <t>娯楽業</t>
    <phoneticPr fontId="6"/>
  </si>
  <si>
    <t>飲食サービス業</t>
    <rPh sb="0" eb="2">
      <t>インショク</t>
    </rPh>
    <rPh sb="6" eb="7">
      <t>ギョウ</t>
    </rPh>
    <phoneticPr fontId="6"/>
  </si>
  <si>
    <t>専門・技術サービス業</t>
    <phoneticPr fontId="6"/>
  </si>
  <si>
    <t>物品賃貸業</t>
    <phoneticPr fontId="6"/>
  </si>
  <si>
    <t>保険業</t>
    <phoneticPr fontId="6"/>
  </si>
  <si>
    <t>小売業</t>
    <phoneticPr fontId="6"/>
  </si>
  <si>
    <t>運輸業</t>
    <rPh sb="0" eb="3">
      <t>ウンユギョウ</t>
    </rPh>
    <phoneticPr fontId="6"/>
  </si>
  <si>
    <t>金属製品製造業</t>
    <rPh sb="0" eb="7">
      <t>キンゾクセイヒンセイゾウギョウ</t>
    </rPh>
    <phoneticPr fontId="6"/>
  </si>
  <si>
    <t>採石業</t>
    <phoneticPr fontId="6"/>
  </si>
  <si>
    <t>林業</t>
    <rPh sb="0" eb="2">
      <t>リンギョウ</t>
    </rPh>
    <phoneticPr fontId="6"/>
  </si>
  <si>
    <t>九段下</t>
    <rPh sb="0" eb="3">
      <t>クダンシタ</t>
    </rPh>
    <phoneticPr fontId="6"/>
  </si>
  <si>
    <t>食事</t>
    <rPh sb="0" eb="2">
      <t>ショクジ</t>
    </rPh>
    <phoneticPr fontId="6"/>
  </si>
  <si>
    <t>99_分類不能の産業</t>
    <rPh sb="3" eb="5">
      <t>ブンルイ</t>
    </rPh>
    <rPh sb="5" eb="7">
      <t>フノウ</t>
    </rPh>
    <rPh sb="8" eb="10">
      <t>サンギョウ</t>
    </rPh>
    <phoneticPr fontId="6"/>
  </si>
  <si>
    <t>97_国家公務</t>
    <rPh sb="3" eb="5">
      <t>コッカ</t>
    </rPh>
    <rPh sb="5" eb="7">
      <t>コウム</t>
    </rPh>
    <phoneticPr fontId="6"/>
  </si>
  <si>
    <t>88_廃棄物処理業</t>
    <rPh sb="3" eb="6">
      <t>ハイキブツ</t>
    </rPh>
    <rPh sb="6" eb="8">
      <t>ショリ</t>
    </rPh>
    <rPh sb="8" eb="9">
      <t>ギョウ</t>
    </rPh>
    <phoneticPr fontId="6"/>
  </si>
  <si>
    <t>86_郵便局</t>
    <rPh sb="3" eb="6">
      <t>ユウビンキョク</t>
    </rPh>
    <phoneticPr fontId="6"/>
  </si>
  <si>
    <t>83_医療業</t>
    <rPh sb="3" eb="5">
      <t>イリョウ</t>
    </rPh>
    <rPh sb="5" eb="6">
      <t>ギョウ</t>
    </rPh>
    <phoneticPr fontId="6"/>
  </si>
  <si>
    <t>82_その他の教育、学習支援業</t>
    <rPh sb="5" eb="6">
      <t>タ</t>
    </rPh>
    <rPh sb="7" eb="9">
      <t>キョウイク</t>
    </rPh>
    <rPh sb="10" eb="12">
      <t>ガクシュウ</t>
    </rPh>
    <rPh sb="12" eb="14">
      <t>シエン</t>
    </rPh>
    <rPh sb="14" eb="15">
      <t>ギョウ</t>
    </rPh>
    <phoneticPr fontId="6"/>
  </si>
  <si>
    <t>81_学校教育</t>
    <rPh sb="3" eb="5">
      <t>ガッコウ</t>
    </rPh>
    <rPh sb="5" eb="7">
      <t>キョウイク</t>
    </rPh>
    <phoneticPr fontId="6"/>
  </si>
  <si>
    <t>80_娯楽業</t>
    <rPh sb="3" eb="6">
      <t>ゴラクギョウ</t>
    </rPh>
    <phoneticPr fontId="6"/>
  </si>
  <si>
    <t>78_洗濯・理容・美容・浴場業</t>
    <rPh sb="3" eb="5">
      <t>センタク</t>
    </rPh>
    <rPh sb="6" eb="8">
      <t>リヨウ</t>
    </rPh>
    <rPh sb="9" eb="11">
      <t>ビヨウ</t>
    </rPh>
    <rPh sb="12" eb="14">
      <t>ヨクジョウ</t>
    </rPh>
    <rPh sb="14" eb="15">
      <t>ギョウ</t>
    </rPh>
    <phoneticPr fontId="6"/>
  </si>
  <si>
    <t>76_飲食店</t>
    <rPh sb="3" eb="5">
      <t>インショク</t>
    </rPh>
    <rPh sb="5" eb="6">
      <t>テン</t>
    </rPh>
    <phoneticPr fontId="6"/>
  </si>
  <si>
    <t>75_宿泊業</t>
    <rPh sb="3" eb="5">
      <t>シュクハク</t>
    </rPh>
    <rPh sb="5" eb="6">
      <t>ギョウ</t>
    </rPh>
    <phoneticPr fontId="6"/>
  </si>
  <si>
    <t>72_専門サービス業</t>
    <rPh sb="3" eb="5">
      <t>センモン</t>
    </rPh>
    <rPh sb="9" eb="10">
      <t>ギョウ</t>
    </rPh>
    <phoneticPr fontId="6"/>
  </si>
  <si>
    <t>71_学術・開発研究機関</t>
    <rPh sb="3" eb="5">
      <t>ガクジュツ</t>
    </rPh>
    <rPh sb="6" eb="8">
      <t>カイハツ</t>
    </rPh>
    <rPh sb="8" eb="10">
      <t>ケンキュウ</t>
    </rPh>
    <rPh sb="10" eb="12">
      <t>キカン</t>
    </rPh>
    <phoneticPr fontId="6"/>
  </si>
  <si>
    <t>70_物品賃貸業</t>
    <rPh sb="3" eb="5">
      <t>ブッピン</t>
    </rPh>
    <rPh sb="5" eb="8">
      <t>チンタイギョウ</t>
    </rPh>
    <phoneticPr fontId="6"/>
  </si>
  <si>
    <t>68_不動産取引業</t>
    <rPh sb="3" eb="6">
      <t>フドウサン</t>
    </rPh>
    <rPh sb="6" eb="8">
      <t>トリヒキ</t>
    </rPh>
    <rPh sb="8" eb="9">
      <t>ギョウ</t>
    </rPh>
    <phoneticPr fontId="6"/>
  </si>
  <si>
    <t>67_保険業</t>
    <rPh sb="3" eb="6">
      <t>ホケンギョウ</t>
    </rPh>
    <phoneticPr fontId="6"/>
  </si>
  <si>
    <t>62_銀行業</t>
    <rPh sb="3" eb="6">
      <t>ギンコウギョウ</t>
    </rPh>
    <phoneticPr fontId="6"/>
  </si>
  <si>
    <t>56_各種商品小売業</t>
    <rPh sb="3" eb="5">
      <t>カクシュ</t>
    </rPh>
    <rPh sb="5" eb="7">
      <t>ショウヒン</t>
    </rPh>
    <rPh sb="7" eb="10">
      <t>コウリギョウ</t>
    </rPh>
    <phoneticPr fontId="6"/>
  </si>
  <si>
    <t>50_各種商品卸売業</t>
    <rPh sb="3" eb="5">
      <t>カクシュ</t>
    </rPh>
    <rPh sb="5" eb="7">
      <t>ショウヒン</t>
    </rPh>
    <rPh sb="7" eb="10">
      <t>オロシウリギョウ</t>
    </rPh>
    <phoneticPr fontId="6"/>
  </si>
  <si>
    <t>49_郵便業</t>
    <rPh sb="3" eb="5">
      <t>ユウビン</t>
    </rPh>
    <rPh sb="5" eb="6">
      <t>ギョウ</t>
    </rPh>
    <phoneticPr fontId="6"/>
  </si>
  <si>
    <t>42_鉄道業</t>
    <rPh sb="3" eb="6">
      <t>テツドウギョウ</t>
    </rPh>
    <phoneticPr fontId="6"/>
  </si>
  <si>
    <t>37_通信業</t>
    <rPh sb="3" eb="6">
      <t>ツウシンギョウ</t>
    </rPh>
    <phoneticPr fontId="6"/>
  </si>
  <si>
    <t>33_電気業</t>
    <rPh sb="3" eb="5">
      <t>デンキ</t>
    </rPh>
    <rPh sb="5" eb="6">
      <t>ギョウ</t>
    </rPh>
    <phoneticPr fontId="6"/>
  </si>
  <si>
    <t>09_食品製造業</t>
    <rPh sb="3" eb="5">
      <t>ショクヒン</t>
    </rPh>
    <rPh sb="5" eb="8">
      <t>セイゾウギョウ</t>
    </rPh>
    <phoneticPr fontId="6"/>
  </si>
  <si>
    <t>06_総合工事業</t>
    <rPh sb="3" eb="5">
      <t>ソウゴウ</t>
    </rPh>
    <rPh sb="5" eb="7">
      <t>コウジ</t>
    </rPh>
    <rPh sb="7" eb="8">
      <t>ギョウ</t>
    </rPh>
    <phoneticPr fontId="6"/>
  </si>
  <si>
    <t>05_鉱業、採石業、砂利採取業</t>
    <rPh sb="3" eb="5">
      <t>コウギョウ</t>
    </rPh>
    <phoneticPr fontId="6"/>
  </si>
  <si>
    <t>03_漁業</t>
    <rPh sb="3" eb="5">
      <t>ギョギョウ</t>
    </rPh>
    <phoneticPr fontId="6"/>
  </si>
  <si>
    <t>02_林業</t>
    <rPh sb="3" eb="5">
      <t>リンギョウ</t>
    </rPh>
    <phoneticPr fontId="6"/>
  </si>
  <si>
    <t>分類不能の産業</t>
    <rPh sb="0" eb="2">
      <t>ブンルイ</t>
    </rPh>
    <rPh sb="2" eb="4">
      <t>フノウ</t>
    </rPh>
    <rPh sb="5" eb="7">
      <t>サンギョウ</t>
    </rPh>
    <phoneticPr fontId="6"/>
  </si>
  <si>
    <t>公務（他に分類されるものを除く）</t>
    <rPh sb="0" eb="2">
      <t>コウム</t>
    </rPh>
    <rPh sb="3" eb="4">
      <t>ホカ</t>
    </rPh>
    <rPh sb="5" eb="7">
      <t>ブンルイ</t>
    </rPh>
    <rPh sb="13" eb="14">
      <t>ノゾ</t>
    </rPh>
    <phoneticPr fontId="6"/>
  </si>
  <si>
    <t>サービス業</t>
    <rPh sb="4" eb="5">
      <t>ギョウ</t>
    </rPh>
    <phoneticPr fontId="6"/>
  </si>
  <si>
    <t>複合サービス業</t>
    <rPh sb="0" eb="2">
      <t>フクゴウ</t>
    </rPh>
    <rPh sb="6" eb="7">
      <t>ギョウ</t>
    </rPh>
    <phoneticPr fontId="6"/>
  </si>
  <si>
    <t>医療</t>
    <rPh sb="0" eb="2">
      <t>イリョウ</t>
    </rPh>
    <phoneticPr fontId="6"/>
  </si>
  <si>
    <t>教育</t>
    <rPh sb="0" eb="2">
      <t>キョウイク</t>
    </rPh>
    <phoneticPr fontId="6"/>
  </si>
  <si>
    <t>生活関連サービス業</t>
    <rPh sb="0" eb="2">
      <t>セイカツ</t>
    </rPh>
    <rPh sb="2" eb="4">
      <t>カンレン</t>
    </rPh>
    <rPh sb="8" eb="9">
      <t>ギョウ</t>
    </rPh>
    <phoneticPr fontId="6"/>
  </si>
  <si>
    <t>宿泊業</t>
    <phoneticPr fontId="6"/>
  </si>
  <si>
    <t>学術研究</t>
    <rPh sb="0" eb="2">
      <t>ガクジュツ</t>
    </rPh>
    <rPh sb="2" eb="4">
      <t>ケンキュウ</t>
    </rPh>
    <phoneticPr fontId="6"/>
  </si>
  <si>
    <t>不動産業</t>
    <rPh sb="0" eb="3">
      <t>フドウサン</t>
    </rPh>
    <rPh sb="3" eb="4">
      <t>ギョウ</t>
    </rPh>
    <phoneticPr fontId="6"/>
  </si>
  <si>
    <t>金融業</t>
    <rPh sb="0" eb="3">
      <t>キンユウギョウ</t>
    </rPh>
    <phoneticPr fontId="6"/>
  </si>
  <si>
    <t>卸売業</t>
    <rPh sb="0" eb="3">
      <t>オロシウリギョウ</t>
    </rPh>
    <phoneticPr fontId="6"/>
  </si>
  <si>
    <t>情報通信業</t>
    <rPh sb="0" eb="2">
      <t>ジョウホウ</t>
    </rPh>
    <rPh sb="2" eb="4">
      <t>ツウシン</t>
    </rPh>
    <rPh sb="4" eb="5">
      <t>ギョウ</t>
    </rPh>
    <phoneticPr fontId="6"/>
  </si>
  <si>
    <t>電気・ガス・熱供給・水道業</t>
    <rPh sb="0" eb="2">
      <t>デンキ</t>
    </rPh>
    <rPh sb="6" eb="7">
      <t>ネツ</t>
    </rPh>
    <rPh sb="7" eb="9">
      <t>キョウキュウ</t>
    </rPh>
    <rPh sb="10" eb="13">
      <t>スイドウギョウ</t>
    </rPh>
    <phoneticPr fontId="6"/>
  </si>
  <si>
    <t>製造業</t>
    <rPh sb="0" eb="3">
      <t>セイゾウギョウ</t>
    </rPh>
    <phoneticPr fontId="6"/>
  </si>
  <si>
    <t>建設業</t>
    <rPh sb="0" eb="3">
      <t>ケンセツギョウ</t>
    </rPh>
    <phoneticPr fontId="6"/>
  </si>
  <si>
    <t>鉱業</t>
    <rPh sb="0" eb="2">
      <t>コウギョウ</t>
    </rPh>
    <phoneticPr fontId="6"/>
  </si>
  <si>
    <t>漁業</t>
    <rPh sb="0" eb="2">
      <t>ギョギョウ</t>
    </rPh>
    <phoneticPr fontId="6"/>
  </si>
  <si>
    <t>農業</t>
    <rPh sb="0" eb="2">
      <t>ノウギョウ</t>
    </rPh>
    <phoneticPr fontId="6"/>
  </si>
  <si>
    <t>飯田橋</t>
    <rPh sb="0" eb="3">
      <t>イイダバシ</t>
    </rPh>
    <phoneticPr fontId="6"/>
  </si>
  <si>
    <t>住宅</t>
    <rPh sb="0" eb="2">
      <t>ジュウタク</t>
    </rPh>
    <phoneticPr fontId="6"/>
  </si>
  <si>
    <t>公務</t>
    <rPh sb="0" eb="2">
      <t>コウム</t>
    </rPh>
    <phoneticPr fontId="6"/>
  </si>
  <si>
    <t>複合サービス事業</t>
    <rPh sb="0" eb="2">
      <t>フクゴウ</t>
    </rPh>
    <rPh sb="6" eb="8">
      <t>ジギョウ</t>
    </rPh>
    <phoneticPr fontId="6"/>
  </si>
  <si>
    <t>娯楽業</t>
    <rPh sb="0" eb="3">
      <t>ゴラクギョウ</t>
    </rPh>
    <phoneticPr fontId="6"/>
  </si>
  <si>
    <t>宿泊業</t>
    <rPh sb="0" eb="2">
      <t>シュクハク</t>
    </rPh>
    <rPh sb="2" eb="3">
      <t>ギョウ</t>
    </rPh>
    <phoneticPr fontId="6"/>
  </si>
  <si>
    <t>専門・技術サービス業</t>
    <rPh sb="0" eb="2">
      <t>センモン</t>
    </rPh>
    <rPh sb="3" eb="5">
      <t>ギジュツ</t>
    </rPh>
    <rPh sb="9" eb="10">
      <t>ギョウ</t>
    </rPh>
    <phoneticPr fontId="6"/>
  </si>
  <si>
    <t>物品賃貸業</t>
    <rPh sb="0" eb="5">
      <t>ブッピンチンタイギョウ</t>
    </rPh>
    <phoneticPr fontId="6"/>
  </si>
  <si>
    <t>保険業</t>
    <rPh sb="0" eb="3">
      <t>ホケンギョウ</t>
    </rPh>
    <phoneticPr fontId="6"/>
  </si>
  <si>
    <t>小売業</t>
    <rPh sb="0" eb="3">
      <t>コウリギョウ</t>
    </rPh>
    <phoneticPr fontId="6"/>
  </si>
  <si>
    <t>郵便業</t>
    <rPh sb="0" eb="2">
      <t>ユウビン</t>
    </rPh>
    <rPh sb="2" eb="3">
      <t>ギョウ</t>
    </rPh>
    <phoneticPr fontId="6"/>
  </si>
  <si>
    <t>T</t>
    <phoneticPr fontId="6"/>
  </si>
  <si>
    <t>S</t>
    <phoneticPr fontId="6"/>
  </si>
  <si>
    <t>R</t>
    <phoneticPr fontId="6"/>
  </si>
  <si>
    <t>Q</t>
    <phoneticPr fontId="6"/>
  </si>
  <si>
    <t>P</t>
    <phoneticPr fontId="6"/>
  </si>
  <si>
    <t>O</t>
    <phoneticPr fontId="6"/>
  </si>
  <si>
    <t>N</t>
    <phoneticPr fontId="6"/>
  </si>
  <si>
    <t>M</t>
    <phoneticPr fontId="6"/>
  </si>
  <si>
    <t>L</t>
    <phoneticPr fontId="6"/>
  </si>
  <si>
    <t>K</t>
    <phoneticPr fontId="6"/>
  </si>
  <si>
    <t>J</t>
    <phoneticPr fontId="6"/>
  </si>
  <si>
    <t>I</t>
    <phoneticPr fontId="6"/>
  </si>
  <si>
    <t>H</t>
    <phoneticPr fontId="6"/>
  </si>
  <si>
    <t>G</t>
    <phoneticPr fontId="6"/>
  </si>
  <si>
    <t>F</t>
    <phoneticPr fontId="6"/>
  </si>
  <si>
    <t>E</t>
    <phoneticPr fontId="6"/>
  </si>
  <si>
    <t>D</t>
    <phoneticPr fontId="6"/>
  </si>
  <si>
    <t>C</t>
    <phoneticPr fontId="6"/>
  </si>
  <si>
    <t>B</t>
    <phoneticPr fontId="6"/>
  </si>
  <si>
    <t>A</t>
    <phoneticPr fontId="6"/>
  </si>
  <si>
    <t>業種（大分類）</t>
    <rPh sb="0" eb="2">
      <t>ギョウシュ</t>
    </rPh>
    <rPh sb="3" eb="6">
      <t>ダイブンルイ</t>
    </rPh>
    <phoneticPr fontId="6"/>
  </si>
  <si>
    <t>業種名</t>
    <rPh sb="0" eb="3">
      <t>ギョウシュメイ</t>
    </rPh>
    <phoneticPr fontId="3"/>
  </si>
  <si>
    <t>大分類</t>
    <rPh sb="0" eb="3">
      <t>ダイブンルイ</t>
    </rPh>
    <phoneticPr fontId="3"/>
  </si>
  <si>
    <t>中分類</t>
    <rPh sb="0" eb="3">
      <t>チュウブンルイ</t>
    </rPh>
    <phoneticPr fontId="3"/>
  </si>
  <si>
    <t>大分類　アルファベット</t>
    <rPh sb="0" eb="3">
      <t>ダイブンルイ</t>
    </rPh>
    <phoneticPr fontId="3"/>
  </si>
  <si>
    <t>01_農業</t>
    <rPh sb="3" eb="5">
      <t>ノウギョウ</t>
    </rPh>
    <phoneticPr fontId="3"/>
  </si>
  <si>
    <t>別シートから同じ文言のセルを探す。</t>
    <rPh sb="0" eb="1">
      <t>ベツ</t>
    </rPh>
    <rPh sb="6" eb="7">
      <t>オナ</t>
    </rPh>
    <rPh sb="8" eb="10">
      <t>モンゴン</t>
    </rPh>
    <rPh sb="14" eb="15">
      <t>サガ</t>
    </rPh>
    <phoneticPr fontId="3"/>
  </si>
  <si>
    <t>41_映像・音声・文字情報制作業</t>
    <rPh sb="3" eb="5">
      <t>エイゾウ</t>
    </rPh>
    <rPh sb="6" eb="8">
      <t>オンセイ</t>
    </rPh>
    <rPh sb="9" eb="11">
      <t>モジ</t>
    </rPh>
    <rPh sb="11" eb="13">
      <t>ジョウホウ</t>
    </rPh>
    <rPh sb="13" eb="15">
      <t>セイサク</t>
    </rPh>
    <rPh sb="15" eb="16">
      <t>ギョウ</t>
    </rPh>
    <phoneticPr fontId="6"/>
  </si>
  <si>
    <t>69_不動産賃貸業・管理業</t>
    <rPh sb="3" eb="6">
      <t>フドウサン</t>
    </rPh>
    <rPh sb="6" eb="9">
      <t>チンタイギョウ</t>
    </rPh>
    <rPh sb="10" eb="12">
      <t>カンリ</t>
    </rPh>
    <rPh sb="12" eb="13">
      <t>ギョウ</t>
    </rPh>
    <phoneticPr fontId="6"/>
  </si>
  <si>
    <t>資本金</t>
    <rPh sb="0" eb="3">
      <t>シホンキン</t>
    </rPh>
    <phoneticPr fontId="3"/>
  </si>
  <si>
    <t>合計</t>
    <rPh sb="0" eb="2">
      <t>ゴウケイ</t>
    </rPh>
    <phoneticPr fontId="3"/>
  </si>
  <si>
    <t>都内事業所</t>
    <rPh sb="0" eb="5">
      <t>トナイジギョウショ</t>
    </rPh>
    <phoneticPr fontId="3"/>
  </si>
  <si>
    <t>所属</t>
    <rPh sb="0" eb="2">
      <t>ショゾク</t>
    </rPh>
    <phoneticPr fontId="3"/>
  </si>
  <si>
    <t>役職</t>
    <rPh sb="0" eb="2">
      <t>ヤクショク</t>
    </rPh>
    <phoneticPr fontId="3"/>
  </si>
  <si>
    <t>担当者氏名</t>
    <rPh sb="0" eb="3">
      <t>タントウシャ</t>
    </rPh>
    <rPh sb="3" eb="5">
      <t>シメイ</t>
    </rPh>
    <phoneticPr fontId="3"/>
  </si>
  <si>
    <t>連絡先</t>
    <rPh sb="0" eb="3">
      <t>レンラクサキ</t>
    </rPh>
    <phoneticPr fontId="3"/>
  </si>
  <si>
    <t>携帯電話</t>
    <rPh sb="0" eb="4">
      <t>ケイタイデンワ</t>
    </rPh>
    <phoneticPr fontId="3"/>
  </si>
  <si>
    <t>連絡先メールアドレス</t>
    <rPh sb="0" eb="3">
      <t>レンラクサキ</t>
    </rPh>
    <phoneticPr fontId="3"/>
  </si>
  <si>
    <t>従業員数</t>
    <rPh sb="0" eb="4">
      <t>ジュウギョウインスウ</t>
    </rPh>
    <phoneticPr fontId="3"/>
  </si>
  <si>
    <t>公益財団法人東京しごと財団理事長殿</t>
  </si>
  <si>
    <t>※個人事業主の場合のみ（住民票記載事項証明書どおりに記載）</t>
  </si>
  <si>
    <t>企業等の所在地</t>
  </si>
  <si>
    <t>代表者職・氏名</t>
  </si>
  <si>
    <t>個人の住所地</t>
    <phoneticPr fontId="3"/>
  </si>
  <si>
    <t>円</t>
    <rPh sb="0" eb="1">
      <t>エン</t>
    </rPh>
    <phoneticPr fontId="3"/>
  </si>
  <si>
    <t>１,０００万円</t>
    <rPh sb="5" eb="7">
      <t>マンエン</t>
    </rPh>
    <phoneticPr fontId="3"/>
  </si>
  <si>
    <t>ﾒｰﾙｱﾄﾞﾚｽ</t>
    <phoneticPr fontId="3"/>
  </si>
  <si>
    <t>本店？</t>
    <rPh sb="0" eb="2">
      <t>ホンテン</t>
    </rPh>
    <phoneticPr fontId="3"/>
  </si>
  <si>
    <t>令和</t>
    <rPh sb="0" eb="2">
      <t>レイワ</t>
    </rPh>
    <phoneticPr fontId="3"/>
  </si>
  <si>
    <t>年</t>
    <rPh sb="0" eb="1">
      <t>ネン</t>
    </rPh>
    <phoneticPr fontId="3"/>
  </si>
  <si>
    <t>月</t>
    <rPh sb="0" eb="1">
      <t>ガツ</t>
    </rPh>
    <phoneticPr fontId="3"/>
  </si>
  <si>
    <t>日</t>
    <rPh sb="0" eb="1">
      <t>ニチ</t>
    </rPh>
    <phoneticPr fontId="3"/>
  </si>
  <si>
    <t>企業等の名称</t>
  </si>
  <si>
    <t>※代表者氏名は署名のこと</t>
  </si>
  <si>
    <t>記</t>
  </si>
  <si>
    <t>フリガナ</t>
  </si>
  <si>
    <t>所属部署・役職</t>
  </si>
  <si>
    <t>担当者氏名</t>
  </si>
  <si>
    <t>連 絡 先</t>
  </si>
  <si>
    <t xml:space="preserve"> ※電話番号には必ず連絡のとれる番号を記入してください。（いずれかのみでも可）</t>
  </si>
  <si>
    <t>A.</t>
    <phoneticPr fontId="6"/>
  </si>
  <si>
    <t>B.</t>
    <phoneticPr fontId="6"/>
  </si>
  <si>
    <t>C.</t>
    <phoneticPr fontId="6"/>
  </si>
  <si>
    <t>D.</t>
    <phoneticPr fontId="6"/>
  </si>
  <si>
    <t>E.</t>
    <phoneticPr fontId="6"/>
  </si>
  <si>
    <t>F.</t>
    <phoneticPr fontId="6"/>
  </si>
  <si>
    <t>G.</t>
    <phoneticPr fontId="6"/>
  </si>
  <si>
    <t>H.</t>
    <phoneticPr fontId="6"/>
  </si>
  <si>
    <t>I.</t>
    <phoneticPr fontId="6"/>
  </si>
  <si>
    <t>J.</t>
    <phoneticPr fontId="6"/>
  </si>
  <si>
    <t>K.</t>
    <phoneticPr fontId="6"/>
  </si>
  <si>
    <t>L.</t>
    <phoneticPr fontId="6"/>
  </si>
  <si>
    <t>M.</t>
    <phoneticPr fontId="6"/>
  </si>
  <si>
    <t>N.</t>
    <phoneticPr fontId="6"/>
  </si>
  <si>
    <t>O.</t>
    <phoneticPr fontId="6"/>
  </si>
  <si>
    <t>P.</t>
    <phoneticPr fontId="6"/>
  </si>
  <si>
    <t>Q.</t>
    <phoneticPr fontId="6"/>
  </si>
  <si>
    <t>R.</t>
    <phoneticPr fontId="6"/>
  </si>
  <si>
    <t>S.</t>
    <phoneticPr fontId="6"/>
  </si>
  <si>
    <t>T.</t>
    <phoneticPr fontId="6"/>
  </si>
  <si>
    <t>電話</t>
    <rPh sb="0" eb="2">
      <t>デンワ</t>
    </rPh>
    <phoneticPr fontId="3"/>
  </si>
  <si>
    <t>-</t>
    <phoneticPr fontId="3"/>
  </si>
  <si>
    <t>下記のセルには企業が入力した企業情報が、自動で入力されます。</t>
    <rPh sb="0" eb="2">
      <t>カキ</t>
    </rPh>
    <rPh sb="7" eb="9">
      <t>キギョウ</t>
    </rPh>
    <rPh sb="10" eb="12">
      <t>ニュウリョク</t>
    </rPh>
    <rPh sb="14" eb="18">
      <t>キギョウジョウホウ</t>
    </rPh>
    <rPh sb="20" eb="22">
      <t>ジドウ</t>
    </rPh>
    <rPh sb="23" eb="25">
      <t>ニュウリョク</t>
    </rPh>
    <phoneticPr fontId="3"/>
  </si>
  <si>
    <r>
      <rPr>
        <sz val="16"/>
        <color theme="1"/>
        <rFont val="BIZ UDPゴシック"/>
        <family val="3"/>
        <charset val="128"/>
      </rPr>
      <t>【企業情報へコピーする際の作業手順】</t>
    </r>
    <r>
      <rPr>
        <sz val="11"/>
        <color theme="1"/>
        <rFont val="BIZ UDPゴシック"/>
        <family val="3"/>
        <charset val="128"/>
      </rPr>
      <t xml:space="preserve">
①企業名（C3）から連絡先メールアドレス（C23）をコピー
②このセルの下（I3）に「形式を選択して貼り付け」より</t>
    </r>
    <r>
      <rPr>
        <sz val="11"/>
        <color rgb="FFFF0000"/>
        <rFont val="BIZ UDPゴシック"/>
        <family val="3"/>
        <charset val="128"/>
      </rPr>
      <t xml:space="preserve">『値』を貼り付け。（Ctrl + Shift + V）
</t>
    </r>
    <r>
      <rPr>
        <sz val="11"/>
        <color theme="1"/>
        <rFont val="BIZ UDPゴシック"/>
        <family val="3"/>
        <charset val="128"/>
      </rPr>
      <t>③「0」の値は不要の場合は削除する。
④「I3～I23のセル」をコピーし、企業情報のExcelに</t>
    </r>
    <r>
      <rPr>
        <sz val="11"/>
        <color rgb="FFFF0000"/>
        <rFont val="BIZ UDPゴシック"/>
        <family val="3"/>
        <charset val="128"/>
      </rPr>
      <t xml:space="preserve">「形式を選択して貼り付け」より『行／列の入れ替えで貼り付け』
</t>
    </r>
    <r>
      <rPr>
        <b/>
        <sz val="11"/>
        <color rgb="FF0070C0"/>
        <rFont val="BIZ UDPゴシック"/>
        <family val="3"/>
        <charset val="128"/>
      </rPr>
      <t xml:space="preserve">
※代表者名の苗字　名前は手入力が必要です。</t>
    </r>
    <rPh sb="1" eb="5">
      <t>キギョウジョウホウ</t>
    </rPh>
    <rPh sb="11" eb="12">
      <t>サイ</t>
    </rPh>
    <rPh sb="13" eb="17">
      <t>サギョウテジュン</t>
    </rPh>
    <rPh sb="21" eb="23">
      <t>キギョウ</t>
    </rPh>
    <rPh sb="23" eb="24">
      <t>メイ</t>
    </rPh>
    <rPh sb="30" eb="33">
      <t>レンラクサキ</t>
    </rPh>
    <rPh sb="56" eb="57">
      <t>シタ</t>
    </rPh>
    <rPh sb="63" eb="65">
      <t>ケイシキ</t>
    </rPh>
    <rPh sb="66" eb="68">
      <t>センタク</t>
    </rPh>
    <rPh sb="70" eb="71">
      <t>ハ</t>
    </rPh>
    <rPh sb="72" eb="73">
      <t>ツ</t>
    </rPh>
    <rPh sb="81" eb="82">
      <t>ハ</t>
    </rPh>
    <rPh sb="83" eb="84">
      <t>ツ</t>
    </rPh>
    <rPh sb="110" eb="111">
      <t>アタイ</t>
    </rPh>
    <rPh sb="112" eb="114">
      <t>フヨウ</t>
    </rPh>
    <rPh sb="115" eb="117">
      <t>バアイ</t>
    </rPh>
    <rPh sb="118" eb="120">
      <t>サクジョ</t>
    </rPh>
    <rPh sb="142" eb="146">
      <t>キギョウジョウホウ</t>
    </rPh>
    <rPh sb="169" eb="170">
      <t>ギョウ</t>
    </rPh>
    <rPh sb="171" eb="172">
      <t>レツ</t>
    </rPh>
    <rPh sb="173" eb="174">
      <t>イ</t>
    </rPh>
    <rPh sb="175" eb="176">
      <t>カ</t>
    </rPh>
    <rPh sb="178" eb="179">
      <t>ハ</t>
    </rPh>
    <rPh sb="180" eb="181">
      <t>ツ</t>
    </rPh>
    <rPh sb="186" eb="189">
      <t>ダイヒョウシャ</t>
    </rPh>
    <rPh sb="189" eb="190">
      <t>メイ</t>
    </rPh>
    <rPh sb="191" eb="193">
      <t>ミョウジ</t>
    </rPh>
    <rPh sb="194" eb="196">
      <t>ナマエ</t>
    </rPh>
    <rPh sb="197" eb="200">
      <t>テニュウリョク</t>
    </rPh>
    <rPh sb="201" eb="203">
      <t>ヒツヨウ</t>
    </rPh>
    <phoneticPr fontId="3"/>
  </si>
  <si>
    <t>株式会社ぬ</t>
  </si>
  <si>
    <t>代表取締役</t>
  </si>
  <si>
    <t>埼玉県草加市</t>
  </si>
  <si>
    <t>1000万</t>
  </si>
  <si>
    <t>総務部</t>
  </si>
  <si>
    <t>企業等の名称</t>
    <phoneticPr fontId="3"/>
  </si>
  <si>
    <t>誓　約　書</t>
    <phoneticPr fontId="3"/>
  </si>
  <si>
    <t>公益財団法人東京しごと財団理事長　　殿</t>
    <phoneticPr fontId="3"/>
  </si>
  <si>
    <t>り、下記事項を確認し相違ないことをここに誓約いたします。</t>
    <phoneticPr fontId="3"/>
  </si>
  <si>
    <t>＊　接待飲食店営業のほか、パチンコ、ゲームセンター等の遊技場営業を行っている事業主は申請できません。</t>
    <phoneticPr fontId="3"/>
  </si>
  <si>
    <t>＊　この誓約書における「暴力団関係者」とは、以下の者をいいます。</t>
    <phoneticPr fontId="3"/>
  </si>
  <si>
    <t>助成金支給後に本誓約書の内容に虚偽や不正が発覚した場合は助成金を返還します。</t>
  </si>
  <si>
    <t>個人の住所地</t>
  </si>
  <si>
    <t>※個人事業主の場合のみ記入（住民票記載事項証明書どおりに記載）</t>
    <phoneticPr fontId="3"/>
  </si>
  <si>
    <t>※代表者氏名は署名のこと</t>
    <phoneticPr fontId="3"/>
  </si>
  <si>
    <t>都内で事業を営んでいます。</t>
    <phoneticPr fontId="3"/>
  </si>
  <si>
    <t>労働基準法第39条第７項(年次有給休暇について年５日を取得させる義務)に違反していません。</t>
    <phoneticPr fontId="3"/>
  </si>
  <si>
    <t>前記以外の労働関係法令について遵守しています。</t>
    <phoneticPr fontId="3"/>
  </si>
  <si>
    <t>厚生労働大臣の指針に基づき、セクシュアルハラスメント等を防止するための措置を取っています。</t>
    <phoneticPr fontId="3"/>
  </si>
  <si>
    <t>都税の未納付はありません。</t>
    <phoneticPr fontId="3"/>
  </si>
  <si>
    <t>・暴力団又は暴力団員が実質的に経営を支配する法人等に所属する者</t>
    <phoneticPr fontId="3"/>
  </si>
  <si>
    <t>・暴力団員を雇用している者</t>
    <phoneticPr fontId="3"/>
  </si>
  <si>
    <t>・暴力団又は暴力団員を不当に利用していると認められる者</t>
    <phoneticPr fontId="3"/>
  </si>
  <si>
    <t>・暴力団の維持、運営に協力し、又は関与していると認められる者</t>
    <phoneticPr fontId="3"/>
  </si>
  <si>
    <t>・暴力団又は暴力団員と社会的に非難されるべき関係を有していると認められる者</t>
    <phoneticPr fontId="3"/>
  </si>
  <si>
    <t>宗教活動や政治活動を主たる目的とする団体等ではありません。</t>
    <phoneticPr fontId="3"/>
  </si>
  <si>
    <t>東京都及び東京都政策連携団体に対する賃料・使用料等の債務支払が滞っていません。</t>
    <phoneticPr fontId="3"/>
  </si>
  <si>
    <t>本助成金もしくは助成内容が同一と認められる助成金等を利用または受給したことがありません。</t>
    <phoneticPr fontId="3"/>
  </si>
  <si>
    <t>要綱における関係書類は、理事長が必要と認めた場合は、速やかに提出します。</t>
    <phoneticPr fontId="3"/>
  </si>
  <si>
    <t>本助成金の助成対象経費の２分の１は自社負担であることを理解しており、最大３年間助成対象事業を継続できる財政状況にあります。</t>
    <phoneticPr fontId="3"/>
  </si>
  <si>
    <t>企業等の所在地</t>
    <phoneticPr fontId="3"/>
  </si>
  <si>
    <t>代表者職・氏名</t>
    <phoneticPr fontId="3"/>
  </si>
  <si>
    <t>東京都</t>
    <rPh sb="0" eb="3">
      <t>トウキョウト</t>
    </rPh>
    <phoneticPr fontId="3"/>
  </si>
  <si>
    <t>〒</t>
    <phoneticPr fontId="3"/>
  </si>
  <si>
    <t>東京都墨田区</t>
  </si>
  <si>
    <t>埼玉県越谷市</t>
  </si>
  <si>
    <t>F.</t>
  </si>
  <si>
    <t>総務部長</t>
  </si>
  <si>
    <t>仕事　大輔</t>
  </si>
  <si>
    <t>h_nukada@nukanuka.co.jp</t>
  </si>
  <si>
    <t>110-0054</t>
  </si>
  <si>
    <t>120-2568</t>
  </si>
  <si>
    <t>電気・ガス・熱供給・水道業</t>
  </si>
  <si>
    <t>35_熱供給業</t>
  </si>
  <si>
    <t>048-942-0154</t>
  </si>
  <si>
    <t>080-5120-0006</t>
  </si>
  <si>
    <t>額田</t>
    <rPh sb="0" eb="2">
      <t>ヌカダ</t>
    </rPh>
    <phoneticPr fontId="3"/>
  </si>
  <si>
    <t>ぬぬぬ</t>
    <phoneticPr fontId="3"/>
  </si>
  <si>
    <t>③書類の提出</t>
    <rPh sb="1" eb="3">
      <t>ショルイ</t>
    </rPh>
    <rPh sb="4" eb="6">
      <t>テイシュツ</t>
    </rPh>
    <phoneticPr fontId="3"/>
  </si>
  <si>
    <t>【郵送申請】</t>
    <rPh sb="1" eb="5">
      <t>ユウソウシンセイ</t>
    </rPh>
    <phoneticPr fontId="3"/>
  </si>
  <si>
    <t>■お問い合わせ</t>
    <phoneticPr fontId="3"/>
  </si>
  <si>
    <t>・事業概要</t>
    <rPh sb="1" eb="3">
      <t>ジギョウ</t>
    </rPh>
    <rPh sb="3" eb="5">
      <t>ガイヨウ</t>
    </rPh>
    <phoneticPr fontId="3"/>
  </si>
  <si>
    <t>②各シートより各種様式を作成</t>
    <rPh sb="1" eb="2">
      <t>カク</t>
    </rPh>
    <rPh sb="7" eb="9">
      <t>カクシュ</t>
    </rPh>
    <rPh sb="9" eb="11">
      <t>ヨウシキ</t>
    </rPh>
    <rPh sb="12" eb="14">
      <t>サクセイ</t>
    </rPh>
    <phoneticPr fontId="3"/>
  </si>
  <si>
    <t>【電子申請】</t>
    <phoneticPr fontId="3"/>
  </si>
  <si>
    <t>■申請手順</t>
    <phoneticPr fontId="3"/>
  </si>
  <si>
    <t>【財団HP】</t>
    <rPh sb="1" eb="3">
      <t>ザイダン</t>
    </rPh>
    <phoneticPr fontId="3"/>
  </si>
  <si>
    <t>【募集要項】</t>
    <rPh sb="1" eb="5">
      <t>ボシュウヨウコウ</t>
    </rPh>
    <phoneticPr fontId="3"/>
  </si>
  <si>
    <t>・助成金募集要項（郵送の手引き）</t>
    <phoneticPr fontId="3"/>
  </si>
  <si>
    <t>・助成金募集要項（電子申請の手引き）</t>
    <phoneticPr fontId="3"/>
  </si>
  <si>
    <t>■その他　提出にあたっての注意事項</t>
    <rPh sb="3" eb="4">
      <t>タ</t>
    </rPh>
    <rPh sb="5" eb="7">
      <t>テイシュツ</t>
    </rPh>
    <rPh sb="13" eb="17">
      <t>チュウイジコウ</t>
    </rPh>
    <phoneticPr fontId="3"/>
  </si>
  <si>
    <t>ES（社員満足度）向上による若手人材確保・定着事業助成金</t>
    <phoneticPr fontId="3"/>
  </si>
  <si>
    <r>
      <t>様式第５－１号（第</t>
    </r>
    <r>
      <rPr>
        <sz val="11"/>
        <color theme="1"/>
        <rFont val="Century"/>
        <family val="1"/>
      </rPr>
      <t>15</t>
    </r>
    <r>
      <rPr>
        <sz val="11"/>
        <color theme="1"/>
        <rFont val="ＭＳ 明朝"/>
        <family val="1"/>
        <charset val="128"/>
      </rPr>
      <t>条関係）</t>
    </r>
    <phoneticPr fontId="3"/>
  </si>
  <si>
    <t>支給申請書</t>
    <phoneticPr fontId="3"/>
  </si>
  <si>
    <t>（</t>
    <phoneticPr fontId="3"/>
  </si>
  <si>
    <t>年目）</t>
    <rPh sb="0" eb="2">
      <t>ネンメ</t>
    </rPh>
    <phoneticPr fontId="3"/>
  </si>
  <si>
    <r>
      <rPr>
        <sz val="14"/>
        <color theme="1"/>
        <rFont val="Century"/>
        <family val="1"/>
      </rPr>
      <t>ES</t>
    </r>
    <r>
      <rPr>
        <sz val="14"/>
        <color theme="1"/>
        <rFont val="ＭＳ 明朝"/>
        <family val="1"/>
        <charset val="128"/>
      </rPr>
      <t>（社員満足度）向上による若手人材確保・定着事業助成金</t>
    </r>
    <phoneticPr fontId="3"/>
  </si>
  <si>
    <t>（社員満足度）向上による若手人材確保・定着事業助成金（以下「助成金」という。）</t>
    <phoneticPr fontId="3"/>
  </si>
  <si>
    <t>について、助成金の支給を受けたいので、助成金支給要綱第１５条の規定により関係書</t>
    <phoneticPr fontId="3"/>
  </si>
  <si>
    <t>類を添えて申請します。</t>
    <phoneticPr fontId="3"/>
  </si>
  <si>
    <t>令和</t>
    <phoneticPr fontId="3"/>
  </si>
  <si>
    <t>日付（</t>
    <phoneticPr fontId="3"/>
  </si>
  <si>
    <t>東し企雇第</t>
    <phoneticPr fontId="3"/>
  </si>
  <si>
    <t>１　助成対象事業名</t>
    <phoneticPr fontId="3"/>
  </si>
  <si>
    <t>住宅の借上げ</t>
    <phoneticPr fontId="3"/>
  </si>
  <si>
    <t>食事等の提供</t>
    <phoneticPr fontId="3"/>
  </si>
  <si>
    <t>健康増進サービスの提供</t>
    <phoneticPr fontId="3"/>
  </si>
  <si>
    <t>※取り組む事業に✔してください。</t>
    <phoneticPr fontId="3"/>
  </si>
  <si>
    <t>２　取組計画（助成対象事業）内容</t>
    <phoneticPr fontId="3"/>
  </si>
  <si>
    <t>様式第５－２号「取組計画書」のとおり</t>
    <phoneticPr fontId="3"/>
  </si>
  <si>
    <t>内訳は別紙「経費明細」のとおり</t>
  </si>
  <si>
    <t>助成対象事業名</t>
    <phoneticPr fontId="3"/>
  </si>
  <si>
    <t>支給申請額　※千円未満切捨て</t>
    <phoneticPr fontId="3"/>
  </si>
  <si>
    <t>６　本申請に係る連絡担当者</t>
    <phoneticPr fontId="3"/>
  </si>
  <si>
    <t>５　事業主の概要</t>
    <phoneticPr fontId="3"/>
  </si>
  <si>
    <t>３　支給申請額（</t>
    <phoneticPr fontId="3"/>
  </si>
  <si>
    <t>年目）</t>
    <phoneticPr fontId="3"/>
  </si>
  <si>
    <t>　 住宅の借上げ</t>
    <phoneticPr fontId="3"/>
  </si>
  <si>
    <t>　 食事等の提供</t>
    <phoneticPr fontId="3"/>
  </si>
  <si>
    <t>　 健康増進サービスの提供</t>
    <phoneticPr fontId="3"/>
  </si>
  <si>
    <t xml:space="preserve"> 合　計（</t>
    <phoneticPr fontId="3"/>
  </si>
  <si>
    <t>年目支給申請額）</t>
    <phoneticPr fontId="3"/>
  </si>
  <si>
    <t xml:space="preserve"> ※取り組む事業に✔してください</t>
    <phoneticPr fontId="3"/>
  </si>
  <si>
    <t>４　予定している助成対象期間</t>
  </si>
  <si>
    <t>※取組計画に基づき助成対象事業を実施する予定期間（最長３年間）</t>
    <phoneticPr fontId="3"/>
  </si>
  <si>
    <t>１年目の支給決定日から起算して</t>
    <phoneticPr fontId="3"/>
  </si>
  <si>
    <t>月</t>
    <rPh sb="0" eb="1">
      <t>ツキ</t>
    </rPh>
    <phoneticPr fontId="3"/>
  </si>
  <si>
    <t>日まで</t>
    <rPh sb="0" eb="1">
      <t>ニチ</t>
    </rPh>
    <phoneticPr fontId="3"/>
  </si>
  <si>
    <t>又は</t>
    <rPh sb="0" eb="1">
      <t>マタ</t>
    </rPh>
    <phoneticPr fontId="3"/>
  </si>
  <si>
    <t>【　</t>
    <phoneticPr fontId="3"/>
  </si>
  <si>
    <t>令和</t>
  </si>
  <si>
    <t>年間</t>
  </si>
  <si>
    <t>】</t>
  </si>
  <si>
    <t>①事業所所在地</t>
    <phoneticPr fontId="3"/>
  </si>
  <si>
    <t>③専門家派遣
最終回実施日</t>
    <phoneticPr fontId="3"/>
  </si>
  <si>
    <r>
      <t xml:space="preserve">②書類送付先
</t>
    </r>
    <r>
      <rPr>
        <sz val="6"/>
        <color theme="1"/>
        <rFont val="ＭＳ 明朝"/>
        <family val="1"/>
        <charset val="128"/>
      </rPr>
      <t>（①と異なる場合に記入）</t>
    </r>
    <phoneticPr fontId="3"/>
  </si>
  <si>
    <t>年度1</t>
    <rPh sb="0" eb="2">
      <t>ネンド</t>
    </rPh>
    <phoneticPr fontId="3"/>
  </si>
  <si>
    <t>年度2</t>
    <rPh sb="0" eb="2">
      <t>ネンド</t>
    </rPh>
    <phoneticPr fontId="3"/>
  </si>
  <si>
    <t>日数</t>
    <rPh sb="0" eb="2">
      <t>ニッスウ</t>
    </rPh>
    <phoneticPr fontId="3"/>
  </si>
  <si>
    <r>
      <t>号）によって支援決定を受けた</t>
    </r>
    <r>
      <rPr>
        <sz val="11"/>
        <color theme="1"/>
        <rFont val="Century"/>
        <family val="1"/>
      </rPr>
      <t>ES</t>
    </r>
    <phoneticPr fontId="3"/>
  </si>
  <si>
    <t>　　　</t>
    <phoneticPr fontId="3"/>
  </si>
  <si>
    <t>支給申請日時点において、要綱第３条第１号に定める中小企業等に該当します。</t>
    <phoneticPr fontId="3"/>
  </si>
  <si>
    <t>支給申請日の前日から起算して過去５年間に、重大な法令違反等はありません。</t>
    <phoneticPr fontId="3"/>
  </si>
  <si>
    <t>支給申請日の前日から起算して過去５年間に東京都（東京都が他の団体等に出えん・委託して実施するものを含む。）の助成事業において、不正受</t>
    <phoneticPr fontId="3"/>
  </si>
  <si>
    <t>給による不支給決定又は支給決定の取消しを受けたことがありません。また、当該不支給決定もしくは支給決定の取消しに係る支給申請に関与した</t>
    <phoneticPr fontId="3"/>
  </si>
  <si>
    <t>者（法人の場合、代表者個人を含む。）ではありません。</t>
    <phoneticPr fontId="3"/>
  </si>
  <si>
    <t>固定残業代等の時間当たり金額が時間外労働の割増賃金に違反していません。また、固定残業時間を超えて残業を行った場合は、その超過分につ</t>
    <phoneticPr fontId="3"/>
  </si>
  <si>
    <t>いて通常の時間外労働と同様に、割増賃金を追加で支給しています。</t>
    <phoneticPr fontId="3"/>
  </si>
  <si>
    <t>法定労働時間を超えて労働者を勤務させる場合は、「時間外・休日労働に関する協定（36協定）」を締結し、全労働者に対し、協定で定める上限時</t>
    <phoneticPr fontId="3"/>
  </si>
  <si>
    <t>間（特別条項を付帯した場合はその上限時間）を超える時間外労働をさせていません。</t>
    <phoneticPr fontId="3"/>
  </si>
  <si>
    <t>綱第25条の規定により助成金の支給決定の取消しを受けた場合には、これに異議なく応じます。</t>
    <phoneticPr fontId="3"/>
  </si>
  <si>
    <t>が必要と認めた場合には、暴力団員等であるか否かの確認のため、警視庁へ照会がなされることに同意いたします。</t>
    <phoneticPr fontId="3"/>
  </si>
  <si>
    <t>本助成金に関し提出する書類の内容は事実と相違ないこと、書類の写しはすべて原本と相違ないこと及び財団の職員が審査に必要な事項につい</t>
    <phoneticPr fontId="3"/>
  </si>
  <si>
    <t>ての確認や検査を行う際に対応します。</t>
    <phoneticPr fontId="3"/>
  </si>
  <si>
    <t>民事再生法（平成１１年法律第２５５号）、会社更生法（平成１４年法律第１５４号）、破産法（平成１６年法律第７５号）に基づく申立・手続中</t>
    <phoneticPr fontId="3"/>
  </si>
  <si>
    <t>（再生計画等認可後は除く。）、又は私的整理手続中など、事業の継続性について不確実な状況が存在していません。</t>
    <phoneticPr fontId="3"/>
  </si>
  <si>
    <t>なお、委託事業者及び専門家は、本事業の円滑な運営においてのみ必要な範囲で当該企業情報等を使用します。</t>
    <phoneticPr fontId="3"/>
  </si>
  <si>
    <t>ES（社員満足度）向上による若手人材確保・定着事業助成金支給要綱（以下「要綱」という。）第 15 条に基づく支給申請を行うにあた</t>
    <phoneticPr fontId="3"/>
  </si>
  <si>
    <t>労働者に支払われる賃金は、就労する地域の最低賃金額(地域別、特定（産業別）最低賃金額)以上です。</t>
    <rPh sb="43" eb="45">
      <t>イジョウ</t>
    </rPh>
    <phoneticPr fontId="3"/>
  </si>
  <si>
    <t>様式第５－３号（第15条関係）</t>
    <phoneticPr fontId="3"/>
  </si>
  <si>
    <t>本事業の支給申請に係る審査を適切に行うため、支給申請時に提出した取組計画書等について委託事業者及び専門家へ提供することに同意します。</t>
    <phoneticPr fontId="3"/>
  </si>
  <si>
    <t>本事業の支給申請内容を、財団他事業又は東京都に照会すること及び情報提供を行うことに同意します。</t>
    <phoneticPr fontId="3"/>
  </si>
  <si>
    <t>■支給申請について</t>
    <rPh sb="1" eb="5">
      <t>シキュウシンセイ</t>
    </rPh>
    <phoneticPr fontId="3"/>
  </si>
  <si>
    <r>
      <t>■</t>
    </r>
    <r>
      <rPr>
        <sz val="11"/>
        <color rgb="FFFF0000"/>
        <rFont val="BIZ UDPゴシック"/>
        <family val="3"/>
        <charset val="128"/>
      </rPr>
      <t>２年目・３年目</t>
    </r>
    <r>
      <rPr>
        <sz val="11"/>
        <color theme="1"/>
        <rFont val="BIZ UDPゴシック"/>
        <family val="3"/>
        <charset val="128"/>
      </rPr>
      <t>申請用</t>
    </r>
    <rPh sb="2" eb="4">
      <t>ネンメ</t>
    </rPh>
    <rPh sb="6" eb="8">
      <t>ネンメ</t>
    </rPh>
    <rPh sb="8" eb="11">
      <t>シンセイヨウ</t>
    </rPh>
    <phoneticPr fontId="3"/>
  </si>
  <si>
    <r>
      <t>■</t>
    </r>
    <r>
      <rPr>
        <sz val="11"/>
        <color rgb="FFFF0000"/>
        <rFont val="BIZ UDPゴシック"/>
        <family val="3"/>
        <charset val="128"/>
      </rPr>
      <t>１年目</t>
    </r>
    <r>
      <rPr>
        <sz val="11"/>
        <color theme="1"/>
        <rFont val="BIZ UDPゴシック"/>
        <family val="3"/>
        <charset val="128"/>
      </rPr>
      <t>申請用</t>
    </r>
    <rPh sb="2" eb="4">
      <t>ネンメ</t>
    </rPh>
    <rPh sb="4" eb="7">
      <t>シンセイヨウ</t>
    </rPh>
    <phoneticPr fontId="3"/>
  </si>
  <si>
    <t>・経費明細（様式第5－1号別紙）</t>
    <phoneticPr fontId="3"/>
  </si>
  <si>
    <r>
      <rPr>
        <sz val="14"/>
        <color rgb="FFFF0000"/>
        <rFont val="BIZ UDPゴシック"/>
        <family val="3"/>
        <charset val="128"/>
      </rPr>
      <t>各種様式の作成にあたっては、記入例ご参考ください。</t>
    </r>
    <r>
      <rPr>
        <sz val="14"/>
        <color theme="1"/>
        <rFont val="BIZ UDPゴシック"/>
        <family val="3"/>
        <charset val="128"/>
      </rPr>
      <t xml:space="preserve">
なお、記入例については、</t>
    </r>
    <r>
      <rPr>
        <sz val="14"/>
        <color rgb="FFFF0000"/>
        <rFont val="BIZ UDPゴシック"/>
        <family val="3"/>
        <charset val="128"/>
      </rPr>
      <t>こちらをクリック</t>
    </r>
    <r>
      <rPr>
        <sz val="14"/>
        <color theme="1"/>
        <rFont val="BIZ UDPゴシック"/>
        <family val="3"/>
        <charset val="128"/>
      </rPr>
      <t>。
または、</t>
    </r>
    <r>
      <rPr>
        <sz val="14"/>
        <color rgb="FFFF0000"/>
        <rFont val="BIZ UDPゴシック"/>
        <family val="3"/>
        <charset val="128"/>
      </rPr>
      <t>一番右のシート「記入例」</t>
    </r>
    <r>
      <rPr>
        <sz val="14"/>
        <color theme="1"/>
        <rFont val="BIZ UDPゴシック"/>
        <family val="3"/>
        <charset val="128"/>
      </rPr>
      <t>よりご確認ください。</t>
    </r>
    <rPh sb="0" eb="2">
      <t>カクシュ</t>
    </rPh>
    <rPh sb="2" eb="4">
      <t>ヨウシキ</t>
    </rPh>
    <rPh sb="5" eb="7">
      <t>サクセイ</t>
    </rPh>
    <rPh sb="18" eb="20">
      <t>サンコウ</t>
    </rPh>
    <rPh sb="29" eb="32">
      <t>キニュウレイ</t>
    </rPh>
    <rPh sb="60" eb="63">
      <t>キニュウレイ</t>
    </rPh>
    <phoneticPr fontId="3"/>
  </si>
  <si>
    <t>ご不明点等がある場合は、下記ご連絡先までお問合せ下さい。
企業支援部　雇用環境整備課　採用定着促進支援係
電話：03-5211-0397（平日9時から17時）平日12時から13時、土日・祝日、年末年始除く</t>
    <rPh sb="1" eb="4">
      <t>フメイテン</t>
    </rPh>
    <rPh sb="4" eb="5">
      <t>トウ</t>
    </rPh>
    <rPh sb="8" eb="10">
      <t>バアイ</t>
    </rPh>
    <rPh sb="12" eb="14">
      <t>カキ</t>
    </rPh>
    <rPh sb="15" eb="17">
      <t>レンラク</t>
    </rPh>
    <rPh sb="17" eb="18">
      <t>サキ</t>
    </rPh>
    <rPh sb="21" eb="23">
      <t>トイアワ</t>
    </rPh>
    <rPh sb="24" eb="25">
      <t>クダ</t>
    </rPh>
    <phoneticPr fontId="3"/>
  </si>
  <si>
    <t>支給申請額  （①　+　②　+　③）</t>
    <phoneticPr fontId="55"/>
  </si>
  <si>
    <t>③</t>
    <phoneticPr fontId="55"/>
  </si>
  <si>
    <r>
      <t>「</t>
    </r>
    <r>
      <rPr>
        <sz val="9"/>
        <rFont val="游ゴシック"/>
        <family val="3"/>
        <charset val="128"/>
      </rPr>
      <t>健康増進サービスの提供」に係る支給申請額</t>
    </r>
    <r>
      <rPr>
        <sz val="6"/>
        <rFont val="游ゴシック"/>
        <family val="3"/>
        <charset val="128"/>
      </rPr>
      <t xml:space="preserve">
</t>
    </r>
    <r>
      <rPr>
        <sz val="7"/>
        <rFont val="游ゴシック"/>
        <family val="3"/>
        <charset val="128"/>
      </rPr>
      <t>（(F)又は(G)のいずれか低い額）</t>
    </r>
    <rPh sb="14" eb="15">
      <t>カカ</t>
    </rPh>
    <rPh sb="26" eb="27">
      <t>マタ</t>
    </rPh>
    <phoneticPr fontId="55"/>
  </si>
  <si>
    <t>(G)</t>
    <phoneticPr fontId="55"/>
  </si>
  <si>
    <r>
      <t xml:space="preserve">助成対象経費(E)の1/2
</t>
    </r>
    <r>
      <rPr>
        <sz val="7"/>
        <rFont val="游ゴシック"/>
        <family val="3"/>
        <charset val="128"/>
      </rPr>
      <t>(千円未満切り捨て）</t>
    </r>
    <rPh sb="15" eb="17">
      <t>センエン</t>
    </rPh>
    <rPh sb="17" eb="19">
      <t>ミマン</t>
    </rPh>
    <rPh sb="19" eb="20">
      <t>キ</t>
    </rPh>
    <rPh sb="21" eb="22">
      <t>ス</t>
    </rPh>
    <phoneticPr fontId="55"/>
  </si>
  <si>
    <t>(F)</t>
    <phoneticPr fontId="55"/>
  </si>
  <si>
    <t>助成限度額</t>
    <phoneticPr fontId="55"/>
  </si>
  <si>
    <t>(E)</t>
    <phoneticPr fontId="55"/>
  </si>
  <si>
    <t>助成対象経費</t>
    <phoneticPr fontId="55"/>
  </si>
  <si>
    <t>(B)×(C)×(D)</t>
    <phoneticPr fontId="55"/>
  </si>
  <si>
    <t>(D)</t>
    <phoneticPr fontId="55"/>
  </si>
  <si>
    <t>（C)</t>
    <phoneticPr fontId="55"/>
  </si>
  <si>
    <t>(B)</t>
    <phoneticPr fontId="55"/>
  </si>
  <si>
    <t>(A)</t>
    <phoneticPr fontId="55"/>
  </si>
  <si>
    <t>金額(税抜)</t>
    <rPh sb="0" eb="2">
      <t>キンガク</t>
    </rPh>
    <phoneticPr fontId="55"/>
  </si>
  <si>
    <t>月数</t>
    <rPh sb="0" eb="2">
      <t>ツキスウ</t>
    </rPh>
    <phoneticPr fontId="55"/>
  </si>
  <si>
    <t>個数</t>
    <rPh sb="0" eb="2">
      <t>コスウ</t>
    </rPh>
    <phoneticPr fontId="55"/>
  </si>
  <si>
    <t>　(A)のうち
　事業主負担額</t>
    <rPh sb="9" eb="12">
      <t>ジギョウヌシ</t>
    </rPh>
    <rPh sb="12" eb="14">
      <t>フタン</t>
    </rPh>
    <rPh sb="14" eb="15">
      <t>ガク</t>
    </rPh>
    <phoneticPr fontId="55"/>
  </si>
  <si>
    <t>事業主の負担割合</t>
    <rPh sb="0" eb="3">
      <t>ジギョウヌシ</t>
    </rPh>
    <rPh sb="4" eb="6">
      <t>フタン</t>
    </rPh>
    <rPh sb="6" eb="8">
      <t>ワリアイ</t>
    </rPh>
    <phoneticPr fontId="55"/>
  </si>
  <si>
    <t>単価(税抜)</t>
    <rPh sb="0" eb="2">
      <t>タンカ</t>
    </rPh>
    <rPh sb="3" eb="4">
      <t>ゼイ</t>
    </rPh>
    <rPh sb="4" eb="5">
      <t>ヌ</t>
    </rPh>
    <phoneticPr fontId="55"/>
  </si>
  <si>
    <t>内容</t>
    <rPh sb="0" eb="2">
      <t>ナイヨウ</t>
    </rPh>
    <phoneticPr fontId="55"/>
  </si>
  <si>
    <t>番号</t>
    <rPh sb="0" eb="2">
      <t>バンゴウ</t>
    </rPh>
    <phoneticPr fontId="55"/>
  </si>
  <si>
    <t>（単位：円）</t>
    <rPh sb="1" eb="3">
      <t>タンイ</t>
    </rPh>
    <rPh sb="4" eb="5">
      <t>エン</t>
    </rPh>
    <phoneticPr fontId="55"/>
  </si>
  <si>
    <t>※必要に応じ適宜枠を増やしてください。</t>
    <rPh sb="1" eb="3">
      <t>ヒツヨウ</t>
    </rPh>
    <rPh sb="4" eb="5">
      <t>オウ</t>
    </rPh>
    <rPh sb="6" eb="8">
      <t>テキギ</t>
    </rPh>
    <rPh sb="8" eb="9">
      <t>ワク</t>
    </rPh>
    <rPh sb="10" eb="11">
      <t>フ</t>
    </rPh>
    <phoneticPr fontId="55"/>
  </si>
  <si>
    <t>３　健康増進サービスの提供</t>
    <rPh sb="2" eb="4">
      <t>ケンコウ</t>
    </rPh>
    <rPh sb="4" eb="6">
      <t>ゾウシン</t>
    </rPh>
    <rPh sb="11" eb="13">
      <t>テイキョウ</t>
    </rPh>
    <phoneticPr fontId="55"/>
  </si>
  <si>
    <t>②</t>
    <phoneticPr fontId="55"/>
  </si>
  <si>
    <r>
      <t xml:space="preserve">「食事等の提供」に係る支給申請額
</t>
    </r>
    <r>
      <rPr>
        <sz val="7"/>
        <rFont val="游ゴシック"/>
        <family val="3"/>
        <charset val="128"/>
      </rPr>
      <t>（(F)又は(G)のいずれか低い額）</t>
    </r>
    <rPh sb="1" eb="3">
      <t>ショクジ</t>
    </rPh>
    <rPh sb="3" eb="4">
      <t>トウ</t>
    </rPh>
    <rPh sb="5" eb="7">
      <t>テイキョウ</t>
    </rPh>
    <rPh sb="9" eb="10">
      <t>カカ</t>
    </rPh>
    <rPh sb="21" eb="22">
      <t>マタ</t>
    </rPh>
    <rPh sb="31" eb="32">
      <t>ヒク</t>
    </rPh>
    <rPh sb="33" eb="34">
      <t>ガク</t>
    </rPh>
    <phoneticPr fontId="55"/>
  </si>
  <si>
    <t>２　食事等の提供</t>
    <rPh sb="2" eb="4">
      <t>ショクジ</t>
    </rPh>
    <rPh sb="4" eb="5">
      <t>トウ</t>
    </rPh>
    <rPh sb="6" eb="8">
      <t>テイキョウ</t>
    </rPh>
    <phoneticPr fontId="55"/>
  </si>
  <si>
    <t>①</t>
    <phoneticPr fontId="55"/>
  </si>
  <si>
    <r>
      <t xml:space="preserve">「住宅の借上げ」に係る支給申請額
</t>
    </r>
    <r>
      <rPr>
        <sz val="7"/>
        <rFont val="游ゴシック"/>
        <family val="3"/>
        <charset val="128"/>
      </rPr>
      <t>（(F)又は(G)のいずれか低い額）</t>
    </r>
    <rPh sb="9" eb="10">
      <t>カカ</t>
    </rPh>
    <rPh sb="21" eb="22">
      <t>マタ</t>
    </rPh>
    <rPh sb="31" eb="32">
      <t>ヒク</t>
    </rPh>
    <rPh sb="33" eb="34">
      <t>ガク</t>
    </rPh>
    <phoneticPr fontId="55"/>
  </si>
  <si>
    <t>　</t>
    <phoneticPr fontId="55"/>
  </si>
  <si>
    <t>(C)×(D)</t>
    <phoneticPr fontId="55"/>
  </si>
  <si>
    <t>（D）</t>
    <phoneticPr fontId="55"/>
  </si>
  <si>
    <r>
      <t xml:space="preserve">助成対象単価
</t>
    </r>
    <r>
      <rPr>
        <sz val="8"/>
        <rFont val="游ゴシック"/>
        <family val="3"/>
        <charset val="128"/>
      </rPr>
      <t>上限82,000円</t>
    </r>
    <rPh sb="0" eb="2">
      <t>ジョセイ</t>
    </rPh>
    <rPh sb="2" eb="4">
      <t>タイショウ</t>
    </rPh>
    <rPh sb="4" eb="6">
      <t>タンカ</t>
    </rPh>
    <phoneticPr fontId="55"/>
  </si>
  <si>
    <t>１　住宅の借上げ</t>
    <rPh sb="2" eb="4">
      <t>ジュウタク</t>
    </rPh>
    <rPh sb="5" eb="7">
      <t>カリア</t>
    </rPh>
    <phoneticPr fontId="55"/>
  </si>
  <si>
    <t>ES（社員満足度）向上による若手人材確保・定着事業助成金</t>
    <rPh sb="3" eb="8">
      <t>シャインマンゾクド</t>
    </rPh>
    <rPh sb="9" eb="11">
      <t>コウジョウ</t>
    </rPh>
    <rPh sb="14" eb="16">
      <t>ワカテ</t>
    </rPh>
    <rPh sb="16" eb="18">
      <t>ジンザイ</t>
    </rPh>
    <rPh sb="18" eb="20">
      <t>カクホ</t>
    </rPh>
    <rPh sb="21" eb="23">
      <t>テイチャク</t>
    </rPh>
    <rPh sb="23" eb="25">
      <t>ジギョウ</t>
    </rPh>
    <rPh sb="25" eb="27">
      <t>ジョセイ</t>
    </rPh>
    <rPh sb="27" eb="28">
      <t>キン</t>
    </rPh>
    <phoneticPr fontId="55"/>
  </si>
  <si>
    <t>別紙（様式第5-1号関係）</t>
    <rPh sb="0" eb="2">
      <t>ベッシ</t>
    </rPh>
    <rPh sb="3" eb="5">
      <t>ヨウシキ</t>
    </rPh>
    <rPh sb="5" eb="6">
      <t>ダイ</t>
    </rPh>
    <rPh sb="9" eb="10">
      <t>ゴウ</t>
    </rPh>
    <rPh sb="10" eb="12">
      <t>カンケイ</t>
    </rPh>
    <phoneticPr fontId="55"/>
  </si>
  <si>
    <t>書類作成にあたっては、各記入例を参考にしてください。</t>
    <rPh sb="0" eb="2">
      <t>ショルイ</t>
    </rPh>
    <rPh sb="2" eb="4">
      <t>サクセイ</t>
    </rPh>
    <rPh sb="11" eb="12">
      <t>カク</t>
    </rPh>
    <rPh sb="12" eb="15">
      <t>キニュウレイ</t>
    </rPh>
    <rPh sb="16" eb="18">
      <t>サンコウ</t>
    </rPh>
    <phoneticPr fontId="3"/>
  </si>
  <si>
    <t>※スクロールしてご確認ください。</t>
    <rPh sb="9" eb="11">
      <t>カクニン</t>
    </rPh>
    <phoneticPr fontId="3"/>
  </si>
  <si>
    <t>■支給申請書（様式第5-1号）</t>
    <rPh sb="1" eb="5">
      <t>シキュウシンセイ</t>
    </rPh>
    <phoneticPr fontId="3"/>
  </si>
  <si>
    <t>■経費明細（様式第5－1号別紙）</t>
    <phoneticPr fontId="3"/>
  </si>
  <si>
    <t>■誓約書（様式第5－3号）</t>
    <phoneticPr fontId="3"/>
  </si>
  <si>
    <t>①財団HPや募集要項より支給申請・対象事業者の要件等、助成事業の詳細等を確認</t>
    <rPh sb="12" eb="16">
      <t>シキュウシンセイ</t>
    </rPh>
    <phoneticPr fontId="3"/>
  </si>
  <si>
    <t>・１年目申請用</t>
    <rPh sb="2" eb="4">
      <t>ネンメ</t>
    </rPh>
    <rPh sb="4" eb="6">
      <t>シンセイ</t>
    </rPh>
    <rPh sb="6" eb="7">
      <t>ヨウ</t>
    </rPh>
    <phoneticPr fontId="3"/>
  </si>
  <si>
    <t>・2年目・３年目申請用</t>
    <rPh sb="2" eb="4">
      <t>ネンメ</t>
    </rPh>
    <rPh sb="6" eb="8">
      <t>ネンメ</t>
    </rPh>
    <rPh sb="8" eb="10">
      <t>シンセイ</t>
    </rPh>
    <rPh sb="10" eb="11">
      <t>ヨウ</t>
    </rPh>
    <phoneticPr fontId="3"/>
  </si>
  <si>
    <r>
      <rPr>
        <b/>
        <sz val="18"/>
        <color rgb="FFFF0000"/>
        <rFont val="BIZ UDPゴシック"/>
        <family val="3"/>
        <charset val="128"/>
      </rPr>
      <t>支給申請</t>
    </r>
    <r>
      <rPr>
        <b/>
        <sz val="18"/>
        <color theme="1"/>
        <rFont val="BIZ UDPゴシック"/>
        <family val="3"/>
        <charset val="128"/>
      </rPr>
      <t>　各種様式シート</t>
    </r>
    <rPh sb="0" eb="4">
      <t>シキュウシンセイ</t>
    </rPh>
    <rPh sb="5" eb="7">
      <t>カクシュ</t>
    </rPh>
    <phoneticPr fontId="3"/>
  </si>
  <si>
    <r>
      <t>■</t>
    </r>
    <r>
      <rPr>
        <sz val="11"/>
        <color rgb="FFFF0000"/>
        <rFont val="BIZ UDPゴシック"/>
        <family val="3"/>
        <charset val="128"/>
      </rPr>
      <t>１年目</t>
    </r>
    <r>
      <rPr>
        <sz val="11"/>
        <color theme="1"/>
        <rFont val="BIZ UDPゴシック"/>
        <family val="3"/>
        <charset val="128"/>
      </rPr>
      <t xml:space="preserve">の支給申請の場合
</t>
    </r>
    <r>
      <rPr>
        <sz val="11"/>
        <color rgb="FFFF0000"/>
        <rFont val="BIZ UDPゴシック"/>
        <family val="3"/>
        <charset val="128"/>
      </rPr>
      <t>支援申込時と同様の方法</t>
    </r>
    <r>
      <rPr>
        <sz val="11"/>
        <color theme="1"/>
        <rFont val="BIZ UDPゴシック"/>
        <family val="3"/>
        <charset val="128"/>
      </rPr>
      <t>で申請してください。
■</t>
    </r>
    <r>
      <rPr>
        <sz val="11"/>
        <color rgb="FFFF0000"/>
        <rFont val="BIZ UDPゴシック"/>
        <family val="3"/>
        <charset val="128"/>
      </rPr>
      <t>2年目・３年目</t>
    </r>
    <r>
      <rPr>
        <sz val="11"/>
        <color theme="1"/>
        <rFont val="BIZ UDPゴシック"/>
        <family val="3"/>
        <charset val="128"/>
      </rPr>
      <t>の支給申請の場合
郵送・電子申請のどちらでも構いませんが、当該支給申請の取組に関するその後の申請（変更申請・実績報告等）は、当該支給申請と同様の方法での
お手続きが必要となります。
各種様式を作成し、その他必要書類を全て揃えた後提出してください。
※</t>
    </r>
    <r>
      <rPr>
        <sz val="11"/>
        <color rgb="FFFF0000"/>
        <rFont val="BIZ UDPゴシック"/>
        <family val="3"/>
        <charset val="128"/>
      </rPr>
      <t>必要書類は募集要項【支給申請 提出書類一覧表（表３）】を参照してください。</t>
    </r>
    <rPh sb="2" eb="4">
      <t>ネンメ</t>
    </rPh>
    <rPh sb="5" eb="9">
      <t>シキュウシンセイ</t>
    </rPh>
    <rPh sb="10" eb="12">
      <t>バアイ</t>
    </rPh>
    <rPh sb="13" eb="18">
      <t>シエンモウシコミジ</t>
    </rPh>
    <rPh sb="19" eb="21">
      <t>ドウヨウ</t>
    </rPh>
    <rPh sb="22" eb="24">
      <t>ホウホウ</t>
    </rPh>
    <rPh sb="25" eb="27">
      <t>シンセイ</t>
    </rPh>
    <rPh sb="38" eb="40">
      <t>ネンメ</t>
    </rPh>
    <rPh sb="42" eb="44">
      <t>ネンメ</t>
    </rPh>
    <rPh sb="45" eb="49">
      <t>シキュウシンセイ</t>
    </rPh>
    <rPh sb="50" eb="52">
      <t>バアイ</t>
    </rPh>
    <rPh sb="73" eb="75">
      <t>トウガイ</t>
    </rPh>
    <rPh sb="88" eb="89">
      <t>ゴ</t>
    </rPh>
    <rPh sb="93" eb="95">
      <t>ヘンコウ</t>
    </rPh>
    <rPh sb="136" eb="140">
      <t>カクシュヨウシキ</t>
    </rPh>
    <rPh sb="141" eb="143">
      <t>サクセイ</t>
    </rPh>
    <rPh sb="147" eb="152">
      <t>タヒツヨウショルイ</t>
    </rPh>
    <rPh sb="153" eb="154">
      <t>スベ</t>
    </rPh>
    <rPh sb="155" eb="156">
      <t>ソロ</t>
    </rPh>
    <rPh sb="158" eb="159">
      <t>ノチ</t>
    </rPh>
    <rPh sb="159" eb="161">
      <t>テイシュツ</t>
    </rPh>
    <rPh sb="170" eb="174">
      <t>ヒツヨウショルイ</t>
    </rPh>
    <rPh sb="175" eb="179">
      <t>ボシュウヨウコウ</t>
    </rPh>
    <phoneticPr fontId="3"/>
  </si>
  <si>
    <t>▽２年目
下記リンク先をクリックし、補助金申請用ページからご申請ください。
（外部サイトへリンク　新規ウインドウで開きます。）</t>
    <phoneticPr fontId="3"/>
  </si>
  <si>
    <t xml:space="preserve">
▽３年目
下記リンク先をクリックし、補助金申請用ページからご申請ください。
（外部サイトへリンク　新規ウインドウで開きます。）</t>
    <phoneticPr fontId="3"/>
  </si>
  <si>
    <r>
      <t xml:space="preserve">■申請先
</t>
    </r>
    <r>
      <rPr>
        <sz val="11"/>
        <rFont val="BIZ UDPゴシック"/>
        <family val="3"/>
        <charset val="128"/>
      </rPr>
      <t>▽１年目
支援申込したJグランツの補助金フォームの続きからお手続きください。</t>
    </r>
    <phoneticPr fontId="3"/>
  </si>
  <si>
    <r>
      <t>※</t>
    </r>
    <r>
      <rPr>
        <b/>
        <sz val="12"/>
        <color rgb="FFFF0000"/>
        <rFont val="BIZ UDPゴシック"/>
        <family val="3"/>
        <charset val="128"/>
      </rPr>
      <t>２年目・３年目</t>
    </r>
    <r>
      <rPr>
        <b/>
        <sz val="12"/>
        <color theme="1"/>
        <rFont val="BIZ UDPゴシック"/>
        <family val="3"/>
        <charset val="128"/>
      </rPr>
      <t>の支給申請の場合</t>
    </r>
    <rPh sb="2" eb="4">
      <t>ネンメ</t>
    </rPh>
    <rPh sb="6" eb="8">
      <t>ネンメ</t>
    </rPh>
    <rPh sb="9" eb="11">
      <t>シキュウ</t>
    </rPh>
    <rPh sb="11" eb="13">
      <t>シンセイ</t>
    </rPh>
    <rPh sb="14" eb="16">
      <t>バアイ</t>
    </rPh>
    <phoneticPr fontId="3"/>
  </si>
  <si>
    <r>
      <t>※</t>
    </r>
    <r>
      <rPr>
        <b/>
        <sz val="12"/>
        <color rgb="FFFF0000"/>
        <rFont val="BIZ UDPゴシック"/>
        <family val="3"/>
        <charset val="128"/>
      </rPr>
      <t>取組計画書</t>
    </r>
    <r>
      <rPr>
        <b/>
        <sz val="12"/>
        <color theme="1"/>
        <rFont val="BIZ UDPゴシック"/>
        <family val="3"/>
        <charset val="128"/>
      </rPr>
      <t>も必ず提出が必要です。</t>
    </r>
    <rPh sb="9" eb="10">
      <t>カナラ</t>
    </rPh>
    <rPh sb="11" eb="13">
      <t>テイシュツ</t>
    </rPh>
    <rPh sb="14" eb="16">
      <t>ヒツヨウ</t>
    </rPh>
    <phoneticPr fontId="3"/>
  </si>
  <si>
    <r>
      <t>支給申請日時点における</t>
    </r>
    <r>
      <rPr>
        <sz val="12"/>
        <color rgb="FFFF0000"/>
        <rFont val="BIZ UDPゴシック"/>
        <family val="3"/>
        <charset val="128"/>
      </rPr>
      <t>前年の取組期間に関する途中経過資料の提出が必要</t>
    </r>
    <r>
      <rPr>
        <sz val="12"/>
        <rFont val="BIZ UDPゴシック"/>
        <family val="3"/>
        <charset val="128"/>
      </rPr>
      <t xml:space="preserve">となります。
</t>
    </r>
    <r>
      <rPr>
        <sz val="12"/>
        <color rgb="FFFF0000"/>
        <rFont val="BIZ UDPゴシック"/>
        <family val="3"/>
        <charset val="128"/>
      </rPr>
      <t>こちらをクリック</t>
    </r>
    <r>
      <rPr>
        <sz val="12"/>
        <rFont val="BIZ UDPゴシック"/>
        <family val="3"/>
        <charset val="128"/>
      </rPr>
      <t xml:space="preserve">して「実績報告　各種様式シート」をダウンロードし、
</t>
    </r>
    <r>
      <rPr>
        <sz val="12"/>
        <color rgb="FFFF0000"/>
        <rFont val="BIZ UDPゴシック"/>
        <family val="3"/>
        <charset val="128"/>
      </rPr>
      <t>『経費明細（精算書）（様式第10－1号別紙）』</t>
    </r>
    <r>
      <rPr>
        <sz val="12"/>
        <rFont val="BIZ UDPゴシック"/>
        <family val="3"/>
        <charset val="128"/>
      </rPr>
      <t>を作成のうえ、
上記支給申請における各種様式及びその他必要書類と合わせてご提出ください。</t>
    </r>
    <rPh sb="0" eb="2">
      <t>シキュウ</t>
    </rPh>
    <rPh sb="2" eb="4">
      <t>シンセイ</t>
    </rPh>
    <rPh sb="4" eb="5">
      <t>ビ</t>
    </rPh>
    <rPh sb="5" eb="7">
      <t>ジテン</t>
    </rPh>
    <rPh sb="11" eb="13">
      <t>ゼンネン</t>
    </rPh>
    <rPh sb="14" eb="16">
      <t>トリクミ</t>
    </rPh>
    <rPh sb="16" eb="18">
      <t>キカン</t>
    </rPh>
    <rPh sb="19" eb="20">
      <t>カン</t>
    </rPh>
    <rPh sb="22" eb="26">
      <t>トチュウケイカ</t>
    </rPh>
    <rPh sb="26" eb="28">
      <t>シリョウ</t>
    </rPh>
    <rPh sb="29" eb="31">
      <t>テイシュツ</t>
    </rPh>
    <rPh sb="32" eb="34">
      <t>ヒツヨウ</t>
    </rPh>
    <rPh sb="99" eb="101">
      <t>サクセイ</t>
    </rPh>
    <rPh sb="106" eb="108">
      <t>ジョウキ</t>
    </rPh>
    <rPh sb="108" eb="112">
      <t>シキュウシンセイ</t>
    </rPh>
    <rPh sb="116" eb="118">
      <t>カクシュ</t>
    </rPh>
    <rPh sb="118" eb="120">
      <t>ヨウシキ</t>
    </rPh>
    <rPh sb="120" eb="121">
      <t>オヨ</t>
    </rPh>
    <rPh sb="124" eb="125">
      <t>タ</t>
    </rPh>
    <rPh sb="125" eb="129">
      <t>ヒツヨウショルイ</t>
    </rPh>
    <rPh sb="130" eb="131">
      <t>ア</t>
    </rPh>
    <rPh sb="135" eb="137">
      <t>テイシュツ</t>
    </rPh>
    <phoneticPr fontId="3"/>
  </si>
  <si>
    <r>
      <rPr>
        <sz val="14"/>
        <color rgb="FFFF0000"/>
        <rFont val="BIZ UDPゴシック"/>
        <family val="3"/>
        <charset val="128"/>
      </rPr>
      <t>こちらをクリック</t>
    </r>
    <r>
      <rPr>
        <sz val="14"/>
        <color theme="1"/>
        <rFont val="BIZ UDPゴシック"/>
        <family val="3"/>
        <charset val="128"/>
      </rPr>
      <t>して、</t>
    </r>
    <r>
      <rPr>
        <sz val="14"/>
        <color rgb="FFFF0000"/>
        <rFont val="BIZ UDPゴシック"/>
        <family val="3"/>
        <charset val="128"/>
      </rPr>
      <t>「取組計画書（様式第5－2号（別紙1-1から1-3、別紙2含む)）」</t>
    </r>
    <r>
      <rPr>
        <sz val="14"/>
        <color theme="1"/>
        <rFont val="BIZ UDPゴシック"/>
        <family val="3"/>
        <charset val="128"/>
      </rPr>
      <t>をダウンロードし、作成のうえ、上記支給申請における各種様式及びその他必要書類と合わせてご提出ください。</t>
    </r>
    <rPh sb="54" eb="56">
      <t>サクセイ</t>
    </rPh>
    <phoneticPr fontId="3"/>
  </si>
  <si>
    <r>
      <t xml:space="preserve">・必要書類に不備がある場合は、修正依頼を求める場合があります。なお、求めに応じない場合には原則として助成金支給対象外となります。
・審査の必要に応じ、募集要項に記載のない書類の提出を求める場合があります。また、必要に応じ、現地調査を実施します。
・必要書類の内容について、申請事業者に対しヒアリング等による確認、追加書類の提出の依頼をする場合があります。
</t>
    </r>
    <r>
      <rPr>
        <sz val="11"/>
        <color rgb="FFFF0000"/>
        <rFont val="BIZ UDPゴシック"/>
        <family val="3"/>
        <charset val="128"/>
      </rPr>
      <t>・提出書類の返却や送付依頼には一切応じられませんので、申請企業が必ず申請書類等の控えを取って保管してください。</t>
    </r>
    <rPh sb="136" eb="138">
      <t>シンセイ</t>
    </rPh>
    <rPh sb="205" eb="207">
      <t>シンセイ</t>
    </rPh>
    <phoneticPr fontId="3"/>
  </si>
  <si>
    <r>
      <t>・支給申請書（様式第5－1号）　</t>
    </r>
    <r>
      <rPr>
        <b/>
        <sz val="11"/>
        <color rgb="FFFF0000"/>
        <rFont val="游ゴシック"/>
        <family val="3"/>
        <charset val="128"/>
        <scheme val="minor"/>
      </rPr>
      <t>※代表者名は自署が必要</t>
    </r>
    <rPh sb="17" eb="21">
      <t>ダイヒョウシャメイ</t>
    </rPh>
    <rPh sb="22" eb="24">
      <t>ジショ</t>
    </rPh>
    <rPh sb="25" eb="27">
      <t>ヒツヨウ</t>
    </rPh>
    <phoneticPr fontId="3"/>
  </si>
  <si>
    <r>
      <t>・誓約書（様式第5－3号）　　　</t>
    </r>
    <r>
      <rPr>
        <b/>
        <sz val="11"/>
        <color rgb="FFFF0000"/>
        <rFont val="游ゴシック"/>
        <family val="3"/>
        <charset val="128"/>
        <scheme val="minor"/>
      </rPr>
      <t>※代表者名は自署が必要</t>
    </r>
    <phoneticPr fontId="3"/>
  </si>
  <si>
    <r>
      <t>本各種様式シートは、</t>
    </r>
    <r>
      <rPr>
        <sz val="12"/>
        <color rgb="FFFF0000"/>
        <rFont val="BIZ UDPゴシック"/>
        <family val="3"/>
        <charset val="128"/>
      </rPr>
      <t>支給申請</t>
    </r>
    <r>
      <rPr>
        <sz val="12"/>
        <color theme="1"/>
        <rFont val="BIZ UDPゴシック"/>
        <family val="3"/>
        <charset val="128"/>
      </rPr>
      <t>に必要な各種様式シートを作成するためのものです。
■</t>
    </r>
    <r>
      <rPr>
        <sz val="12"/>
        <color rgb="FFFF0000"/>
        <rFont val="BIZ UDPゴシック"/>
        <family val="3"/>
        <charset val="128"/>
      </rPr>
      <t>1年目</t>
    </r>
    <r>
      <rPr>
        <sz val="12"/>
        <color theme="1"/>
        <rFont val="BIZ UDPゴシック"/>
        <family val="3"/>
        <charset val="128"/>
      </rPr>
      <t>の支給申請をする事業者様
専門家派遣の最終回終了日から２カ月以内に支給申請を行う必要があります。
■</t>
    </r>
    <r>
      <rPr>
        <sz val="12"/>
        <color rgb="FFFF0000"/>
        <rFont val="BIZ UDPゴシック"/>
        <family val="3"/>
        <charset val="128"/>
      </rPr>
      <t>2年目・3年目</t>
    </r>
    <r>
      <rPr>
        <sz val="12"/>
        <color theme="1"/>
        <rFont val="BIZ UDPゴシック"/>
        <family val="3"/>
        <charset val="128"/>
      </rPr>
      <t>の支給申請をする事業者様
各取組期間終了日から起算して３カ月前から２カ月前までの間に翌年分の支給申請を行う必要があります。
日程の詳細は、支給決定の際に通知された資料をご確認ください。</t>
    </r>
    <rPh sb="0" eb="1">
      <t>ホン</t>
    </rPh>
    <rPh sb="1" eb="5">
      <t>カクシュヨウシキ</t>
    </rPh>
    <rPh sb="10" eb="14">
      <t>シキュウシンセイ</t>
    </rPh>
    <rPh sb="15" eb="17">
      <t>ヒツヨウ</t>
    </rPh>
    <rPh sb="18" eb="22">
      <t>カクシュヨウシキ</t>
    </rPh>
    <rPh sb="26" eb="28">
      <t>サクセイ</t>
    </rPh>
    <rPh sb="42" eb="44">
      <t>ネンメ</t>
    </rPh>
    <rPh sb="45" eb="49">
      <t>シキュウシンセイ</t>
    </rPh>
    <rPh sb="82" eb="83">
      <t>オコナ</t>
    </rPh>
    <rPh sb="84" eb="86">
      <t>ヒツヨウ</t>
    </rPh>
    <rPh sb="96" eb="98">
      <t>ネンメ</t>
    </rPh>
    <rPh sb="100" eb="102">
      <t>ネンメ</t>
    </rPh>
    <rPh sb="103" eb="107">
      <t>シキュウシンセイ</t>
    </rPh>
    <rPh sb="110" eb="113">
      <t>ジギョウシャ</t>
    </rPh>
    <rPh sb="113" eb="114">
      <t>サマ</t>
    </rPh>
    <rPh sb="115" eb="116">
      <t>カク</t>
    </rPh>
    <rPh sb="144" eb="147">
      <t>ヨクネンブン</t>
    </rPh>
    <rPh sb="155" eb="157">
      <t>ヒツヨウ</t>
    </rPh>
    <rPh sb="164" eb="166">
      <t>ニッテイ</t>
    </rPh>
    <rPh sb="167" eb="169">
      <t>ショウサイ</t>
    </rPh>
    <rPh sb="176" eb="177">
      <t>サイ</t>
    </rPh>
    <phoneticPr fontId="3"/>
  </si>
  <si>
    <r>
      <rPr>
        <b/>
        <sz val="11"/>
        <color theme="1"/>
        <rFont val="BIZ UDPゴシック"/>
        <family val="3"/>
        <charset val="128"/>
      </rPr>
      <t>■宛先</t>
    </r>
    <r>
      <rPr>
        <sz val="11"/>
        <color theme="1"/>
        <rFont val="BIZ UDPゴシック"/>
        <family val="3"/>
        <charset val="128"/>
      </rPr>
      <t xml:space="preserve">
〒102-0072
東京都千代田区飯田橋3-8-5 住友不動産飯田橋駅前ビル1０階
公益財団法人東京しごと財団
企業支援部 雇用環境整備課 採用定着促進支援係
必ず宛先に</t>
    </r>
    <r>
      <rPr>
        <sz val="11"/>
        <color rgb="FFFF0000"/>
        <rFont val="BIZ UDPゴシック"/>
        <family val="3"/>
        <charset val="128"/>
      </rPr>
      <t>「ES向上助成金　申請書類　在中」</t>
    </r>
    <r>
      <rPr>
        <sz val="11"/>
        <color theme="1"/>
        <rFont val="BIZ UDPゴシック"/>
        <family val="3"/>
        <charset val="128"/>
      </rPr>
      <t xml:space="preserve">と記載してください。
</t>
    </r>
    <r>
      <rPr>
        <b/>
        <sz val="11"/>
        <color theme="1"/>
        <rFont val="BIZ UDPゴシック"/>
        <family val="3"/>
        <charset val="128"/>
      </rPr>
      <t>■注意事項</t>
    </r>
    <r>
      <rPr>
        <sz val="11"/>
        <color theme="1"/>
        <rFont val="BIZ UDPゴシック"/>
        <family val="3"/>
        <charset val="128"/>
      </rPr>
      <t xml:space="preserve">
・</t>
    </r>
    <r>
      <rPr>
        <sz val="11"/>
        <color rgb="FF0070C0"/>
        <rFont val="BIZ UDPゴシック"/>
        <family val="3"/>
        <charset val="128"/>
      </rPr>
      <t>支給申請書（様式第5－1号）</t>
    </r>
    <r>
      <rPr>
        <sz val="11"/>
        <color theme="1"/>
        <rFont val="BIZ UDPゴシック"/>
        <family val="3"/>
        <charset val="128"/>
      </rPr>
      <t>・</t>
    </r>
    <r>
      <rPr>
        <sz val="11"/>
        <color rgb="FF0070C0"/>
        <rFont val="BIZ UDPゴシック"/>
        <family val="3"/>
        <charset val="128"/>
      </rPr>
      <t>取組計画書（様式第5－2号）</t>
    </r>
    <r>
      <rPr>
        <sz val="11"/>
        <color theme="1"/>
        <rFont val="BIZ UDPゴシック"/>
        <family val="3"/>
        <charset val="128"/>
      </rPr>
      <t>・</t>
    </r>
    <r>
      <rPr>
        <sz val="11"/>
        <color rgb="FF0070C0"/>
        <rFont val="BIZ UDPゴシック"/>
        <family val="3"/>
        <charset val="128"/>
      </rPr>
      <t>誓約書（様式第5－3号）</t>
    </r>
    <r>
      <rPr>
        <sz val="11"/>
        <color theme="1"/>
        <rFont val="BIZ UDPゴシック"/>
        <family val="3"/>
        <charset val="128"/>
      </rPr>
      <t>は、</t>
    </r>
    <r>
      <rPr>
        <sz val="11"/>
        <color rgb="FFFF0000"/>
        <rFont val="BIZ UDPゴシック"/>
        <family val="3"/>
        <charset val="128"/>
      </rPr>
      <t>代表者氏名は自署したものの原本</t>
    </r>
    <r>
      <rPr>
        <sz val="11"/>
        <color theme="1"/>
        <rFont val="BIZ UDPゴシック"/>
        <family val="3"/>
        <charset val="128"/>
      </rPr>
      <t>の提出が必要となります。
・簡易書留等追跡可能な記録の残る方法で提出してください（書類の到着有無に関するお問い合わせには、一切応じられません）。
・来所による持参提出は一切受け付けません。</t>
    </r>
    <rPh sb="1" eb="3">
      <t>アテサキ</t>
    </rPh>
    <rPh sb="93" eb="95">
      <t>コウジョウ</t>
    </rPh>
    <rPh sb="101" eb="103">
      <t>ショルイ</t>
    </rPh>
    <rPh sb="120" eb="124">
      <t>チュウイジコウ</t>
    </rPh>
    <rPh sb="126" eb="130">
      <t>シキュウシンセイ</t>
    </rPh>
    <rPh sb="141" eb="146">
      <t>トリクミケイカクショ</t>
    </rPh>
    <rPh sb="183" eb="185">
      <t>ゲンポン</t>
    </rPh>
    <rPh sb="186" eb="188">
      <t>テイシュツ</t>
    </rPh>
    <phoneticPr fontId="3"/>
  </si>
  <si>
    <r>
      <rPr>
        <b/>
        <sz val="11"/>
        <color theme="1"/>
        <rFont val="BIZ UDPゴシック"/>
        <family val="3"/>
        <charset val="128"/>
      </rPr>
      <t xml:space="preserve">
■注意事項</t>
    </r>
    <r>
      <rPr>
        <sz val="11"/>
        <color theme="1"/>
        <rFont val="BIZ UDPゴシック"/>
        <family val="3"/>
        <charset val="128"/>
      </rPr>
      <t xml:space="preserve">
</t>
    </r>
    <r>
      <rPr>
        <b/>
        <sz val="11"/>
        <color rgb="FFFF0000"/>
        <rFont val="BIZ UDPゴシック"/>
        <family val="3"/>
        <charset val="128"/>
      </rPr>
      <t>・</t>
    </r>
    <r>
      <rPr>
        <b/>
        <u/>
        <sz val="12"/>
        <color rgb="FFFF0000"/>
        <rFont val="BIZ UDPゴシック"/>
        <family val="3"/>
        <charset val="128"/>
      </rPr>
      <t xml:space="preserve">当該ファイルのみのご提出で申請を受け付けることはできません。
</t>
    </r>
    <r>
      <rPr>
        <b/>
        <sz val="12"/>
        <color rgb="FFFF0000"/>
        <rFont val="BIZ UDPゴシック"/>
        <family val="3"/>
        <charset val="128"/>
      </rPr>
      <t>各種様式（個別にpdfファイルなどに変換したもの）を該当するボックスに格納してください。</t>
    </r>
    <r>
      <rPr>
        <sz val="11"/>
        <color theme="1"/>
        <rFont val="BIZ UDPゴシック"/>
        <family val="3"/>
        <charset val="128"/>
      </rPr>
      <t xml:space="preserve">
・</t>
    </r>
    <r>
      <rPr>
        <sz val="11"/>
        <color rgb="FF0070C0"/>
        <rFont val="BIZ UDPゴシック"/>
        <family val="3"/>
        <charset val="128"/>
      </rPr>
      <t>支給申請書（様式第５－1号）・取組計画書（様式第5－2号）・誓約書（様式第５－3号）</t>
    </r>
    <r>
      <rPr>
        <sz val="11"/>
        <color theme="1"/>
        <rFont val="BIZ UDPゴシック"/>
        <family val="3"/>
        <charset val="128"/>
      </rPr>
      <t>は、</t>
    </r>
    <r>
      <rPr>
        <sz val="11"/>
        <color rgb="FFFF0000"/>
        <rFont val="BIZ UDPゴシック"/>
        <family val="3"/>
        <charset val="128"/>
      </rPr>
      <t>代表者氏名は自署したもの</t>
    </r>
    <r>
      <rPr>
        <sz val="11"/>
        <color theme="1"/>
        <rFont val="BIZ UDPゴシック"/>
        <family val="3"/>
        <charset val="128"/>
      </rPr>
      <t>の提出が必要となります。
・ブラウザについては、Google Chromeの最新バージョンを推奨しています。Internet Exploler、Safariは不具合が発生する可能性があるため推奨しません。
・Jグランツの基本的な内容については、Jグランツ内の「申請の流れ」にある『事業者クイックマニュアル』を確認してください。不明点や質問は、Jグランツ内の「よくある質問」またはJグランツの画面上に表示されるチャットボットを利用してください。</t>
    </r>
    <rPh sb="21" eb="23">
      <t>シンセイ</t>
    </rPh>
    <rPh sb="24" eb="25">
      <t>ウ</t>
    </rPh>
    <rPh sb="26" eb="27">
      <t>ツ</t>
    </rPh>
    <rPh sb="39" eb="41">
      <t>カクシュ</t>
    </rPh>
    <rPh sb="65" eb="67">
      <t>ガイトウ</t>
    </rPh>
    <rPh sb="85" eb="89">
      <t>シキュウシンセイ</t>
    </rPh>
    <phoneticPr fontId="3"/>
  </si>
  <si>
    <t>　</t>
    <phoneticPr fontId="3"/>
  </si>
  <si>
    <r>
      <t xml:space="preserve">https://www.jgrants-portal.go.jp/subsidy/a0WJ200000CDYkBMAX
</t>
    </r>
    <r>
      <rPr>
        <sz val="11"/>
        <color theme="1"/>
        <rFont val="游ゴシック"/>
        <family val="3"/>
        <charset val="128"/>
        <scheme val="minor"/>
      </rPr>
      <t>令和８年度ES（社員満足度）向上による若手人材確保・定着事業助成金　２年目・申請用　　補助金詳細画面</t>
    </r>
    <phoneticPr fontId="3"/>
  </si>
  <si>
    <r>
      <t xml:space="preserve">https://www.jgrants-portal.go.jp/subsidy/a0WJ200000CDYk9MAH
</t>
    </r>
    <r>
      <rPr>
        <sz val="11"/>
        <color theme="1"/>
        <rFont val="游ゴシック"/>
        <family val="3"/>
        <charset val="128"/>
        <scheme val="minor"/>
      </rPr>
      <t>令和８年度ES（社員満足度）向上による若手人材確保・定着事業助成金　３年目・申請用　　補助金詳細画面</t>
    </r>
    <phoneticPr fontId="3"/>
  </si>
  <si>
    <t>風俗営業等の規制及び業務の適正化等に関する法律（昭和23年法律第122号）第２条第１項に規定する風俗営業、同条第５項に規定する性風俗</t>
    <phoneticPr fontId="3"/>
  </si>
  <si>
    <t>関連特殊営業、同条第13項に規定する接客業務受託営業及びこれらに類する事業を行っていません。また、この誓約に違反又は相違があり、要</t>
    <phoneticPr fontId="3"/>
  </si>
  <si>
    <t>代表者、役員又は使用人その他の労働者若しくは構成員について、東京都暴力団排除条例第２条第２号に規定する暴力団、同条第３号に規定する</t>
    <phoneticPr fontId="3"/>
  </si>
  <si>
    <t>暴力団員又は同条第４号に規定する暴力団関係者（以下「暴力団員等」という。）に該当せず、かつ将来にわたっても該当しません。また、この</t>
    <phoneticPr fontId="3"/>
  </si>
  <si>
    <t>誓約に違反又は相違があり、要綱第25条の規定により助成金の支給決定の取消しを受けた場合にはこれに異議なく応じます。あわせて、理事長</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</si>
</sst>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DBNum3]ggge&quot;年&quot;m&quot;月&quot;d&quot;日&quot;"/>
    <numFmt numFmtId="177" formatCode="&quot;〒&quot;###\-####"/>
    <numFmt numFmtId="178" formatCode="#"/>
    <numFmt numFmtId="179" formatCode="&quot;〒 &quot;###\-####"/>
    <numFmt numFmtId="180" formatCode="&quot;-&quot;"/>
    <numFmt numFmtId="181" formatCode="000"/>
    <numFmt numFmtId="182" formatCode="0000"/>
    <numFmt numFmtId="183" formatCode="0000000"/>
    <numFmt numFmtId="184" formatCode="#,##0_ "/>
    <numFmt numFmtId="185" formatCode="#,##0_);[Red]\(#,##0\)"/>
    <numFmt numFmtId="186" formatCode="#,##0;[Red]#,##0"/>
  </numFmts>
  <fonts count="7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11"/>
      <color theme="1"/>
      <name val="ＭＳ ゴシック"/>
      <family val="2"/>
      <charset val="128"/>
    </font>
    <font>
      <sz val="8"/>
      <color theme="1"/>
      <name val="ＭＳ ゴシック"/>
      <family val="2"/>
      <charset val="128"/>
    </font>
    <font>
      <sz val="6"/>
      <name val="ＭＳ ゴシック"/>
      <family val="2"/>
      <charset val="128"/>
    </font>
    <font>
      <u/>
      <sz val="11"/>
      <color theme="10"/>
      <name val="游ゴシック"/>
      <family val="2"/>
      <charset val="128"/>
      <scheme val="minor"/>
    </font>
    <font>
      <sz val="11"/>
      <color theme="1"/>
      <name val="ＭＳ 明朝"/>
      <family val="1"/>
      <charset val="128"/>
    </font>
    <font>
      <sz val="6"/>
      <color theme="1"/>
      <name val="ＭＳ 明朝"/>
      <family val="1"/>
      <charset val="128"/>
    </font>
    <font>
      <sz val="10"/>
      <color theme="1"/>
      <name val="ＭＳ 明朝"/>
      <family val="1"/>
      <charset val="128"/>
    </font>
    <font>
      <sz val="8"/>
      <color theme="1"/>
      <name val="ＭＳ 明朝"/>
      <family val="1"/>
      <charset val="128"/>
    </font>
    <font>
      <sz val="10.5"/>
      <color theme="1"/>
      <name val="ＭＳ 明朝"/>
      <family val="1"/>
      <charset val="128"/>
    </font>
    <font>
      <sz val="11"/>
      <color theme="1"/>
      <name val="Century"/>
      <family val="1"/>
    </font>
    <font>
      <sz val="8"/>
      <color theme="1"/>
      <name val="BIZ UDPゴシック"/>
      <family val="3"/>
      <charset val="128"/>
    </font>
    <font>
      <u/>
      <sz val="8"/>
      <color theme="10"/>
      <name val="BIZ UDPゴシック"/>
      <family val="3"/>
      <charset val="128"/>
    </font>
    <font>
      <b/>
      <sz val="12"/>
      <color indexed="81"/>
      <name val="BIZ UDPゴシック"/>
      <family val="3"/>
      <charset val="128"/>
    </font>
    <font>
      <sz val="11"/>
      <color theme="1"/>
      <name val="BIZ UDPゴシック"/>
      <family val="3"/>
      <charset val="128"/>
    </font>
    <font>
      <sz val="11"/>
      <color rgb="FFFF0000"/>
      <name val="BIZ UDPゴシック"/>
      <family val="3"/>
      <charset val="128"/>
    </font>
    <font>
      <sz val="16"/>
      <color theme="1"/>
      <name val="BIZ UDPゴシック"/>
      <family val="3"/>
      <charset val="128"/>
    </font>
    <font>
      <b/>
      <sz val="12"/>
      <color indexed="10"/>
      <name val="BIZ UDPゴシック"/>
      <family val="3"/>
      <charset val="128"/>
    </font>
    <font>
      <b/>
      <sz val="11"/>
      <color rgb="FF0070C0"/>
      <name val="BIZ UDPゴシック"/>
      <family val="3"/>
      <charset val="128"/>
    </font>
    <font>
      <sz val="9"/>
      <color theme="1"/>
      <name val="ＭＳ 明朝"/>
      <family val="1"/>
      <charset val="128"/>
    </font>
    <font>
      <sz val="9"/>
      <color theme="1"/>
      <name val="ＭＳ Ｐ明朝"/>
      <family val="1"/>
      <charset val="128"/>
    </font>
    <font>
      <sz val="7"/>
      <color theme="1"/>
      <name val="ＭＳ Ｐ明朝"/>
      <family val="1"/>
      <charset val="128"/>
    </font>
    <font>
      <sz val="8"/>
      <color theme="1"/>
      <name val="ＭＳ Ｐ明朝"/>
      <family val="1"/>
      <charset val="128"/>
    </font>
    <font>
      <sz val="10.5"/>
      <color theme="1"/>
      <name val="ＭＳ Ｐ明朝"/>
      <family val="1"/>
      <charset val="128"/>
    </font>
    <font>
      <sz val="6"/>
      <color theme="1"/>
      <name val="ＭＳ Ｐ明朝"/>
      <family val="1"/>
      <charset val="128"/>
    </font>
    <font>
      <sz val="5"/>
      <color theme="1"/>
      <name val="ＭＳ Ｐ明朝"/>
      <family val="1"/>
      <charset val="128"/>
    </font>
    <font>
      <sz val="9"/>
      <color indexed="81"/>
      <name val="BIZ UDPゴシック"/>
      <family val="3"/>
      <charset val="128"/>
    </font>
    <font>
      <b/>
      <sz val="18"/>
      <color theme="1"/>
      <name val="BIZ UDPゴシック"/>
      <family val="3"/>
      <charset val="128"/>
    </font>
    <font>
      <sz val="12"/>
      <color theme="1"/>
      <name val="BIZ UDPゴシック"/>
      <family val="3"/>
      <charset val="128"/>
    </font>
    <font>
      <b/>
      <sz val="16"/>
      <color theme="1"/>
      <name val="BIZ UDPゴシック"/>
      <family val="3"/>
      <charset val="128"/>
    </font>
    <font>
      <b/>
      <sz val="12"/>
      <color rgb="FF0070C0"/>
      <name val="BIZ UDPゴシック"/>
      <family val="3"/>
      <charset val="128"/>
    </font>
    <font>
      <b/>
      <sz val="11"/>
      <color theme="1"/>
      <name val="BIZ UDPゴシック"/>
      <family val="3"/>
      <charset val="128"/>
    </font>
    <font>
      <sz val="11"/>
      <color theme="10"/>
      <name val="BIZ UDPゴシック"/>
      <family val="3"/>
      <charset val="128"/>
    </font>
    <font>
      <u/>
      <sz val="11"/>
      <color theme="10"/>
      <name val="BIZ UDPゴシック"/>
      <family val="3"/>
      <charset val="128"/>
    </font>
    <font>
      <b/>
      <sz val="12"/>
      <color rgb="FFFF0000"/>
      <name val="BIZ UDPゴシック"/>
      <family val="3"/>
      <charset val="128"/>
    </font>
    <font>
      <b/>
      <sz val="11"/>
      <color rgb="FFFF0000"/>
      <name val="BIZ UDPゴシック"/>
      <family val="3"/>
      <charset val="128"/>
    </font>
    <font>
      <b/>
      <u/>
      <sz val="12"/>
      <color rgb="FFFF0000"/>
      <name val="BIZ UDPゴシック"/>
      <family val="3"/>
      <charset val="128"/>
    </font>
    <font>
      <b/>
      <sz val="12"/>
      <color theme="1"/>
      <name val="BIZ UDPゴシック"/>
      <family val="3"/>
      <charset val="128"/>
    </font>
    <font>
      <sz val="14"/>
      <color theme="1"/>
      <name val="ＭＳ 明朝"/>
      <family val="1"/>
      <charset val="128"/>
    </font>
    <font>
      <sz val="14"/>
      <color theme="1"/>
      <name val="Century"/>
      <family val="1"/>
    </font>
    <font>
      <u/>
      <sz val="10.5"/>
      <color theme="1"/>
      <name val="ＭＳ 明朝"/>
      <family val="1"/>
      <charset val="128"/>
    </font>
    <font>
      <sz val="11"/>
      <color theme="0"/>
      <name val="ＭＳ 明朝"/>
      <family val="1"/>
      <charset val="128"/>
    </font>
    <font>
      <b/>
      <sz val="9"/>
      <color indexed="10"/>
      <name val="BIZ UDPゴシック"/>
      <family val="3"/>
      <charset val="128"/>
    </font>
    <font>
      <b/>
      <sz val="11"/>
      <color indexed="10"/>
      <name val="BIZ UDPゴシック"/>
      <family val="3"/>
      <charset val="128"/>
    </font>
    <font>
      <b/>
      <sz val="11"/>
      <color indexed="81"/>
      <name val="BIZ UDPゴシック"/>
      <family val="3"/>
      <charset val="128"/>
    </font>
    <font>
      <sz val="12"/>
      <color rgb="FFFF0000"/>
      <name val="BIZ UDPゴシック"/>
      <family val="3"/>
      <charset val="128"/>
    </font>
    <font>
      <sz val="14"/>
      <color theme="1"/>
      <name val="BIZ UDPゴシック"/>
      <family val="3"/>
      <charset val="128"/>
    </font>
    <font>
      <sz val="14"/>
      <color rgb="FFFF0000"/>
      <name val="BIZ UDPゴシック"/>
      <family val="3"/>
      <charset val="128"/>
    </font>
    <font>
      <sz val="11"/>
      <name val="ＭＳ Ｐゴシック"/>
      <family val="3"/>
      <charset val="128"/>
    </font>
    <font>
      <sz val="11"/>
      <name val="游ゴシック"/>
      <family val="3"/>
      <charset val="128"/>
    </font>
    <font>
      <sz val="9"/>
      <name val="游ゴシック"/>
      <family val="3"/>
      <charset val="128"/>
    </font>
    <font>
      <b/>
      <sz val="14"/>
      <name val="游ゴシック"/>
      <family val="3"/>
      <charset val="128"/>
    </font>
    <font>
      <sz val="6"/>
      <name val="游ゴシック"/>
      <family val="3"/>
      <charset val="128"/>
      <scheme val="minor"/>
    </font>
    <font>
      <sz val="6"/>
      <name val="游ゴシック"/>
      <family val="3"/>
      <charset val="128"/>
    </font>
    <font>
      <sz val="7"/>
      <name val="游ゴシック"/>
      <family val="3"/>
      <charset val="128"/>
    </font>
    <font>
      <sz val="8"/>
      <name val="游ゴシック"/>
      <family val="3"/>
      <charset val="128"/>
    </font>
    <font>
      <b/>
      <sz val="9"/>
      <name val="游ゴシック"/>
      <family val="3"/>
      <charset val="128"/>
    </font>
    <font>
      <b/>
      <sz val="11"/>
      <name val="游ゴシック"/>
      <family val="3"/>
      <charset val="128"/>
    </font>
    <font>
      <sz val="11"/>
      <color theme="1"/>
      <name val="游ゴシック"/>
      <family val="2"/>
      <scheme val="minor"/>
    </font>
    <font>
      <b/>
      <sz val="9"/>
      <color theme="1"/>
      <name val="游ゴシック"/>
      <family val="3"/>
      <charset val="128"/>
      <scheme val="minor"/>
    </font>
    <font>
      <b/>
      <sz val="26"/>
      <name val="游ゴシック"/>
      <family val="3"/>
      <charset val="128"/>
    </font>
    <font>
      <b/>
      <sz val="18"/>
      <name val="游ゴシック"/>
      <family val="3"/>
      <charset val="128"/>
    </font>
    <font>
      <sz val="9"/>
      <color indexed="8"/>
      <name val="BIZ UDPゴシック"/>
      <family val="3"/>
      <charset val="128"/>
    </font>
    <font>
      <b/>
      <sz val="48"/>
      <color rgb="FFFF0000"/>
      <name val="游ゴシック"/>
      <family val="3"/>
      <charset val="128"/>
      <scheme val="minor"/>
    </font>
    <font>
      <b/>
      <sz val="36"/>
      <color rgb="FFFF0000"/>
      <name val="游ゴシック"/>
      <family val="3"/>
      <charset val="128"/>
      <scheme val="minor"/>
    </font>
    <font>
      <b/>
      <sz val="48"/>
      <color theme="1"/>
      <name val="游ゴシック"/>
      <family val="3"/>
      <charset val="128"/>
      <scheme val="minor"/>
    </font>
    <font>
      <b/>
      <sz val="18"/>
      <color rgb="FFFF0000"/>
      <name val="BIZ UDPゴシック"/>
      <family val="3"/>
      <charset val="128"/>
    </font>
    <font>
      <b/>
      <sz val="11"/>
      <name val="BIZ UDPゴシック"/>
      <family val="3"/>
      <charset val="128"/>
    </font>
    <font>
      <sz val="11"/>
      <name val="BIZ UDPゴシック"/>
      <family val="3"/>
      <charset val="128"/>
    </font>
    <font>
      <sz val="12"/>
      <name val="BIZ UDPゴシック"/>
      <family val="3"/>
      <charset val="128"/>
    </font>
    <font>
      <b/>
      <sz val="11"/>
      <color theme="1"/>
      <name val="游ゴシック"/>
      <family val="2"/>
      <charset val="128"/>
      <scheme val="minor"/>
    </font>
    <font>
      <b/>
      <sz val="11"/>
      <color rgb="FFFF0000"/>
      <name val="游ゴシック"/>
      <family val="3"/>
      <charset val="128"/>
      <scheme val="minor"/>
    </font>
    <font>
      <sz val="11"/>
      <color rgb="FF0070C0"/>
      <name val="BIZ UDPゴシック"/>
      <family val="3"/>
      <charset val="128"/>
    </font>
    <font>
      <b/>
      <sz val="16"/>
      <color rgb="FFFF0000"/>
      <name val="BIZ UDPゴシック"/>
      <family val="3"/>
      <charset val="128"/>
    </font>
    <font>
      <b/>
      <sz val="16"/>
      <color rgb="FF0070C0"/>
      <name val="BIZ UDPゴシック"/>
      <family val="3"/>
      <charset val="128"/>
    </font>
    <font>
      <sz val="11"/>
      <color theme="1"/>
      <name val="游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rgb="FFFFCCFF"/>
        <bgColor indexed="64"/>
      </patternFill>
    </fill>
    <fill>
      <patternFill patternType="solid">
        <fgColor rgb="FFEBF6F9"/>
        <bgColor indexed="64"/>
      </patternFill>
    </fill>
    <fill>
      <patternFill patternType="solid">
        <fgColor theme="6"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medium">
        <color indexed="64"/>
      </top>
      <bottom style="medium">
        <color indexed="64"/>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thin">
        <color auto="1"/>
      </right>
      <top style="medium">
        <color auto="1"/>
      </top>
      <bottom style="medium">
        <color auto="1"/>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style="thin">
        <color auto="1"/>
      </right>
      <top style="thin">
        <color auto="1"/>
      </top>
      <bottom style="medium">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s>
  <cellStyleXfs count="6">
    <xf numFmtId="0" fontId="0" fillId="0" borderId="0">
      <alignment vertical="center"/>
    </xf>
    <xf numFmtId="0" fontId="4" fillId="0" borderId="0">
      <alignment vertical="center"/>
    </xf>
    <xf numFmtId="0" fontId="7" fillId="0" borderId="0" applyNumberFormat="0" applyFill="0" applyBorder="0" applyAlignment="0" applyProtection="0">
      <alignment vertical="center"/>
    </xf>
    <xf numFmtId="38" fontId="1" fillId="0" borderId="0" applyFont="0" applyFill="0" applyBorder="0" applyAlignment="0" applyProtection="0">
      <alignment vertical="center"/>
    </xf>
    <xf numFmtId="0" fontId="51" fillId="0" borderId="0">
      <alignment vertical="center"/>
    </xf>
    <xf numFmtId="0" fontId="61" fillId="0" borderId="0"/>
  </cellStyleXfs>
  <cellXfs count="322">
    <xf numFmtId="0" fontId="0" fillId="0" borderId="0" xfId="0">
      <alignment vertical="center"/>
    </xf>
    <xf numFmtId="0" fontId="0" fillId="0" borderId="0" xfId="0" applyAlignment="1">
      <alignment vertical="center" wrapText="1"/>
    </xf>
    <xf numFmtId="0" fontId="5" fillId="0" borderId="0" xfId="1" applyFont="1">
      <alignment vertical="center"/>
    </xf>
    <xf numFmtId="0" fontId="5" fillId="0" borderId="0" xfId="1" applyFont="1" applyAlignment="1">
      <alignment vertical="center" wrapText="1"/>
    </xf>
    <xf numFmtId="49" fontId="5" fillId="0" borderId="0" xfId="1" applyNumberFormat="1" applyFont="1">
      <alignment vertical="center"/>
    </xf>
    <xf numFmtId="0" fontId="0" fillId="0" borderId="0" xfId="0" applyAlignment="1">
      <alignment vertical="center"/>
    </xf>
    <xf numFmtId="0" fontId="0" fillId="2" borderId="0" xfId="0" applyFill="1">
      <alignment vertical="center"/>
    </xf>
    <xf numFmtId="0" fontId="0" fillId="0" borderId="0" xfId="0" applyFill="1">
      <alignment vertical="center"/>
    </xf>
    <xf numFmtId="176" fontId="0" fillId="0" borderId="0" xfId="0" applyNumberFormat="1">
      <alignment vertical="center"/>
    </xf>
    <xf numFmtId="0" fontId="14" fillId="0" borderId="0" xfId="0" applyFont="1">
      <alignment vertical="center"/>
    </xf>
    <xf numFmtId="0" fontId="14" fillId="0" borderId="0" xfId="0" applyFont="1" applyAlignment="1">
      <alignment vertical="center" wrapText="1"/>
    </xf>
    <xf numFmtId="0" fontId="14" fillId="0" borderId="0" xfId="0" applyNumberFormat="1" applyFont="1">
      <alignment vertical="center"/>
    </xf>
    <xf numFmtId="0" fontId="14" fillId="0" borderId="0" xfId="0" applyNumberFormat="1" applyFont="1" applyAlignment="1">
      <alignment vertical="center" wrapText="1"/>
    </xf>
    <xf numFmtId="0" fontId="14" fillId="0" borderId="0" xfId="0" applyFont="1" applyBorder="1" applyAlignment="1">
      <alignment vertical="center" wrapText="1"/>
    </xf>
    <xf numFmtId="0" fontId="14" fillId="0" borderId="0" xfId="0" applyFont="1" applyBorder="1" applyAlignment="1">
      <alignment horizontal="left" vertical="center" wrapText="1"/>
    </xf>
    <xf numFmtId="0" fontId="14" fillId="0" borderId="0" xfId="0" applyFont="1" applyAlignment="1">
      <alignment horizontal="left" vertical="center" wrapText="1"/>
    </xf>
    <xf numFmtId="0" fontId="14" fillId="3" borderId="0" xfId="0" applyFont="1" applyFill="1" applyBorder="1" applyAlignment="1">
      <alignment vertical="center" wrapText="1"/>
    </xf>
    <xf numFmtId="0" fontId="14" fillId="0" borderId="1" xfId="0" applyNumberFormat="1" applyFont="1" applyBorder="1" applyAlignment="1">
      <alignment vertical="center" wrapText="1"/>
    </xf>
    <xf numFmtId="0" fontId="14" fillId="2" borderId="0" xfId="0" applyFont="1" applyFill="1" applyAlignment="1">
      <alignment vertical="center" wrapText="1"/>
    </xf>
    <xf numFmtId="38" fontId="14" fillId="0" borderId="0" xfId="3" applyFont="1" applyBorder="1" applyAlignment="1">
      <alignment vertical="center" wrapText="1"/>
    </xf>
    <xf numFmtId="0" fontId="14" fillId="0" borderId="0" xfId="0" applyNumberFormat="1" applyFont="1" applyAlignment="1">
      <alignment horizontal="left" vertical="center" wrapText="1"/>
    </xf>
    <xf numFmtId="49" fontId="14" fillId="0" borderId="0" xfId="0" applyNumberFormat="1" applyFont="1" applyAlignment="1">
      <alignment vertical="center" wrapText="1"/>
    </xf>
    <xf numFmtId="0" fontId="15" fillId="0" borderId="0" xfId="2" applyFont="1" applyBorder="1" applyAlignment="1">
      <alignment vertical="center" wrapText="1"/>
    </xf>
    <xf numFmtId="0" fontId="17" fillId="0" borderId="0" xfId="0" applyFont="1" applyAlignment="1">
      <alignment vertical="top" wrapText="1"/>
    </xf>
    <xf numFmtId="0" fontId="14" fillId="0" borderId="0" xfId="0" applyNumberFormat="1" applyFont="1" applyBorder="1" applyAlignment="1">
      <alignment vertical="center" wrapText="1"/>
    </xf>
    <xf numFmtId="0" fontId="14" fillId="0" borderId="1" xfId="3" applyNumberFormat="1" applyFont="1" applyBorder="1" applyAlignment="1">
      <alignment vertical="center" wrapText="1"/>
    </xf>
    <xf numFmtId="0" fontId="15" fillId="0" borderId="1" xfId="2" applyNumberFormat="1" applyFont="1" applyBorder="1" applyAlignment="1">
      <alignment vertical="center" wrapText="1"/>
    </xf>
    <xf numFmtId="0" fontId="14" fillId="0" borderId="1" xfId="0" applyNumberFormat="1" applyFont="1" applyBorder="1" applyAlignment="1">
      <alignment horizontal="right" vertical="center" wrapText="1"/>
    </xf>
    <xf numFmtId="0" fontId="8" fillId="0" borderId="0" xfId="0" applyFont="1" applyAlignment="1" applyProtection="1">
      <alignment vertical="center"/>
    </xf>
    <xf numFmtId="0" fontId="8" fillId="0" borderId="0" xfId="0" applyFont="1" applyProtection="1">
      <alignment vertical="center"/>
    </xf>
    <xf numFmtId="0" fontId="8" fillId="0" borderId="0" xfId="0" applyFont="1" applyBorder="1" applyProtection="1">
      <alignment vertical="center"/>
    </xf>
    <xf numFmtId="0" fontId="8" fillId="0" borderId="0" xfId="0" applyFont="1" applyBorder="1" applyAlignment="1" applyProtection="1">
      <alignment vertical="center"/>
    </xf>
    <xf numFmtId="49" fontId="8" fillId="0" borderId="0" xfId="0" applyNumberFormat="1" applyFont="1" applyAlignment="1" applyProtection="1">
      <alignment vertical="center"/>
    </xf>
    <xf numFmtId="0" fontId="23" fillId="0" borderId="0" xfId="0" applyFont="1" applyProtection="1">
      <alignment vertical="center"/>
    </xf>
    <xf numFmtId="0" fontId="23" fillId="0" borderId="0" xfId="0" applyFont="1" applyFill="1" applyAlignment="1" applyProtection="1">
      <alignment horizontal="left" vertical="center"/>
    </xf>
    <xf numFmtId="0" fontId="24" fillId="0" borderId="0" xfId="0" applyFont="1" applyAlignment="1" applyProtection="1">
      <alignment horizontal="left" vertical="center"/>
    </xf>
    <xf numFmtId="0" fontId="24" fillId="0" borderId="0" xfId="0" applyFont="1" applyAlignment="1" applyProtection="1">
      <alignment horizontal="left" vertical="center" wrapText="1"/>
    </xf>
    <xf numFmtId="0" fontId="23" fillId="0" borderId="0" xfId="0" applyFont="1" applyFill="1" applyAlignment="1" applyProtection="1">
      <alignment horizontal="left" vertical="top"/>
    </xf>
    <xf numFmtId="0" fontId="23" fillId="0" borderId="0" xfId="0" applyFont="1" applyAlignment="1" applyProtection="1">
      <alignment vertical="top"/>
    </xf>
    <xf numFmtId="0" fontId="23" fillId="0" borderId="0" xfId="0" applyFont="1" applyFill="1" applyProtection="1">
      <alignment vertical="center"/>
    </xf>
    <xf numFmtId="0" fontId="24" fillId="0" borderId="0" xfId="0" applyFont="1" applyProtection="1">
      <alignment vertical="center"/>
    </xf>
    <xf numFmtId="0" fontId="25" fillId="0" borderId="0" xfId="0" applyFont="1" applyAlignment="1" applyProtection="1">
      <alignment vertical="center"/>
    </xf>
    <xf numFmtId="0" fontId="28" fillId="0" borderId="0" xfId="0" applyFont="1" applyAlignment="1" applyProtection="1">
      <alignment horizontal="left" vertical="top"/>
    </xf>
    <xf numFmtId="0" fontId="27" fillId="0" borderId="0" xfId="0" applyFont="1" applyAlignment="1" applyProtection="1">
      <alignment vertical="center"/>
      <protection locked="0"/>
    </xf>
    <xf numFmtId="0" fontId="27" fillId="0" borderId="0" xfId="0" applyFont="1" applyProtection="1">
      <alignment vertical="center"/>
      <protection locked="0"/>
    </xf>
    <xf numFmtId="180" fontId="8" fillId="0" borderId="5" xfId="0" applyNumberFormat="1" applyFont="1" applyBorder="1" applyAlignment="1" applyProtection="1">
      <alignment vertical="center"/>
    </xf>
    <xf numFmtId="181" fontId="14" fillId="0" borderId="0" xfId="0" applyNumberFormat="1" applyFont="1" applyBorder="1" applyAlignment="1">
      <alignment vertical="center" wrapText="1"/>
    </xf>
    <xf numFmtId="182" fontId="14" fillId="0" borderId="0" xfId="0" applyNumberFormat="1" applyFont="1" applyAlignment="1">
      <alignment vertical="center" wrapText="1"/>
    </xf>
    <xf numFmtId="183" fontId="14" fillId="0" borderId="0" xfId="0" applyNumberFormat="1" applyFont="1" applyAlignment="1">
      <alignment vertical="center" wrapText="1"/>
    </xf>
    <xf numFmtId="0" fontId="17" fillId="0" borderId="0" xfId="0" applyFont="1">
      <alignment vertical="center"/>
    </xf>
    <xf numFmtId="0" fontId="17" fillId="0" borderId="0" xfId="0" applyFont="1" applyAlignment="1">
      <alignment horizontal="left" vertical="center"/>
    </xf>
    <xf numFmtId="0" fontId="17" fillId="0" borderId="0" xfId="0" applyFont="1" applyProtection="1">
      <alignment vertical="center"/>
    </xf>
    <xf numFmtId="0" fontId="17" fillId="0" borderId="0" xfId="0" applyFont="1" applyAlignment="1" applyProtection="1">
      <alignment horizontal="left" vertical="top" wrapText="1"/>
    </xf>
    <xf numFmtId="0" fontId="34" fillId="0" borderId="0" xfId="0" applyFont="1" applyProtection="1">
      <alignment vertical="center"/>
    </xf>
    <xf numFmtId="0" fontId="36" fillId="0" borderId="0" xfId="2" applyFont="1" applyProtection="1">
      <alignment vertical="center"/>
    </xf>
    <xf numFmtId="0" fontId="17" fillId="0" borderId="0" xfId="0" applyFont="1" applyAlignment="1" applyProtection="1">
      <alignment horizontal="left" vertical="center"/>
    </xf>
    <xf numFmtId="0" fontId="17" fillId="0" borderId="0" xfId="0" applyFont="1" applyAlignment="1" applyProtection="1">
      <alignment vertical="center" wrapText="1"/>
    </xf>
    <xf numFmtId="0" fontId="17" fillId="0" borderId="0" xfId="0" applyFont="1" applyAlignment="1" applyProtection="1">
      <alignment horizontal="left" vertical="center" wrapText="1"/>
    </xf>
    <xf numFmtId="0" fontId="17" fillId="0" borderId="0" xfId="0" applyFont="1" applyBorder="1" applyAlignment="1" applyProtection="1">
      <alignment horizontal="left" vertical="top" wrapText="1"/>
    </xf>
    <xf numFmtId="0" fontId="32" fillId="0" borderId="0" xfId="0" applyFont="1" applyProtection="1">
      <alignment vertical="center"/>
    </xf>
    <xf numFmtId="0" fontId="23" fillId="0" borderId="0" xfId="0" applyFont="1" applyAlignment="1" applyProtection="1">
      <alignment horizontal="left" vertical="top"/>
    </xf>
    <xf numFmtId="0" fontId="8" fillId="0" borderId="0" xfId="0" applyFont="1" applyAlignment="1" applyProtection="1">
      <alignment horizontal="center" vertical="center"/>
    </xf>
    <xf numFmtId="0" fontId="12" fillId="0" borderId="0" xfId="0" applyFont="1" applyAlignment="1" applyProtection="1">
      <alignment horizontal="left" vertical="center"/>
    </xf>
    <xf numFmtId="0" fontId="8" fillId="0" borderId="3" xfId="0" applyFont="1" applyBorder="1" applyAlignment="1" applyProtection="1">
      <alignment horizontal="center" vertical="center"/>
    </xf>
    <xf numFmtId="0" fontId="8" fillId="0" borderId="3" xfId="0" applyFont="1" applyBorder="1" applyAlignment="1" applyProtection="1">
      <alignment horizontal="left" vertical="center"/>
      <protection locked="0"/>
    </xf>
    <xf numFmtId="0" fontId="41" fillId="0" borderId="0" xfId="0" applyFont="1" applyAlignment="1" applyProtection="1">
      <alignment vertical="center"/>
    </xf>
    <xf numFmtId="0" fontId="8" fillId="0" borderId="0" xfId="0" applyFont="1" applyBorder="1" applyAlignment="1" applyProtection="1">
      <alignment horizontal="center" vertical="center"/>
    </xf>
    <xf numFmtId="0" fontId="8" fillId="0" borderId="0" xfId="0" applyFont="1" applyBorder="1" applyAlignment="1" applyProtection="1">
      <alignment vertical="center"/>
      <protection locked="0"/>
    </xf>
    <xf numFmtId="0" fontId="12" fillId="0" borderId="0" xfId="0" applyFont="1" applyBorder="1" applyAlignment="1" applyProtection="1">
      <alignment horizontal="left" vertical="center"/>
      <protection locked="0"/>
    </xf>
    <xf numFmtId="0" fontId="12" fillId="0" borderId="0" xfId="0" applyFont="1" applyBorder="1" applyAlignment="1" applyProtection="1">
      <alignment horizontal="left" vertical="center"/>
      <protection locked="0"/>
    </xf>
    <xf numFmtId="0" fontId="8" fillId="0" borderId="3" xfId="0" applyFont="1" applyBorder="1" applyAlignment="1" applyProtection="1">
      <alignment horizontal="center" vertical="center"/>
      <protection locked="0"/>
    </xf>
    <xf numFmtId="0" fontId="12" fillId="0" borderId="1" xfId="0" applyFont="1" applyBorder="1" applyAlignment="1" applyProtection="1">
      <alignment vertical="center"/>
      <protection locked="0"/>
    </xf>
    <xf numFmtId="0" fontId="12" fillId="0" borderId="9" xfId="0" applyFont="1" applyBorder="1" applyAlignment="1" applyProtection="1">
      <alignment vertical="center"/>
      <protection locked="0"/>
    </xf>
    <xf numFmtId="0" fontId="12" fillId="0" borderId="7" xfId="0" applyFont="1" applyBorder="1" applyAlignment="1" applyProtection="1">
      <alignment vertical="center"/>
      <protection locked="0"/>
    </xf>
    <xf numFmtId="0" fontId="12" fillId="0" borderId="0" xfId="0" applyFont="1" applyBorder="1" applyAlignment="1" applyProtection="1">
      <alignment vertical="center"/>
      <protection locked="0"/>
    </xf>
    <xf numFmtId="0" fontId="12" fillId="0" borderId="0" xfId="0" applyFont="1" applyAlignment="1" applyProtection="1">
      <alignment horizontal="center" vertical="center"/>
    </xf>
    <xf numFmtId="0" fontId="12" fillId="0" borderId="0" xfId="0" applyFont="1" applyAlignment="1" applyProtection="1"/>
    <xf numFmtId="0" fontId="12" fillId="0" borderId="0" xfId="0" applyFont="1" applyBorder="1" applyAlignment="1" applyProtection="1">
      <alignment horizontal="center" vertical="center"/>
    </xf>
    <xf numFmtId="0" fontId="44" fillId="0" borderId="10" xfId="0" applyFont="1" applyBorder="1" applyAlignment="1" applyProtection="1">
      <alignment vertical="center"/>
    </xf>
    <xf numFmtId="0" fontId="23" fillId="0" borderId="0" xfId="0" applyFont="1" applyAlignment="1" applyProtection="1">
      <alignment horizontal="left" vertical="center"/>
    </xf>
    <xf numFmtId="0" fontId="8" fillId="0" borderId="0" xfId="0" applyFont="1" applyAlignment="1" applyProtection="1"/>
    <xf numFmtId="0" fontId="8" fillId="0" borderId="3" xfId="0" applyFont="1" applyBorder="1" applyAlignment="1" applyProtection="1"/>
    <xf numFmtId="0" fontId="8" fillId="0" borderId="0" xfId="0" applyFont="1" applyBorder="1" applyAlignment="1" applyProtection="1"/>
    <xf numFmtId="0" fontId="41" fillId="0" borderId="0" xfId="0" applyFont="1" applyAlignment="1" applyProtection="1"/>
    <xf numFmtId="0" fontId="8" fillId="0" borderId="0" xfId="0" applyFont="1" applyAlignment="1" applyProtection="1">
      <alignment vertical="center"/>
      <protection locked="0"/>
    </xf>
    <xf numFmtId="0" fontId="34" fillId="0" borderId="0" xfId="0" applyFont="1" applyAlignment="1" applyProtection="1">
      <alignment horizontal="left" vertical="center" wrapText="1"/>
    </xf>
    <xf numFmtId="0" fontId="24" fillId="0" borderId="0" xfId="0" applyFont="1" applyFill="1" applyAlignment="1" applyProtection="1">
      <alignment vertical="center"/>
    </xf>
    <xf numFmtId="0" fontId="24" fillId="0" borderId="0" xfId="0" applyFont="1" applyAlignment="1" applyProtection="1">
      <alignment vertical="center"/>
    </xf>
    <xf numFmtId="0" fontId="24" fillId="0" borderId="0" xfId="0" applyFont="1" applyAlignment="1" applyProtection="1">
      <alignment vertical="center" wrapText="1"/>
    </xf>
    <xf numFmtId="0" fontId="23" fillId="0" borderId="0" xfId="0" applyFont="1" applyAlignment="1" applyProtection="1">
      <alignment vertical="center"/>
    </xf>
    <xf numFmtId="0" fontId="52" fillId="0" borderId="0" xfId="4" applyFont="1" applyProtection="1">
      <alignment vertical="center"/>
      <protection locked="0"/>
    </xf>
    <xf numFmtId="0" fontId="53" fillId="0" borderId="0" xfId="4" applyFont="1" applyProtection="1">
      <alignment vertical="center"/>
      <protection locked="0"/>
    </xf>
    <xf numFmtId="3" fontId="53" fillId="0" borderId="0" xfId="4" applyNumberFormat="1" applyFont="1" applyAlignment="1" applyProtection="1">
      <alignment horizontal="right" vertical="center"/>
      <protection locked="0"/>
    </xf>
    <xf numFmtId="0" fontId="53" fillId="0" borderId="21" xfId="4" applyFont="1" applyBorder="1" applyAlignment="1">
      <alignment horizontal="center" vertical="center"/>
    </xf>
    <xf numFmtId="0" fontId="53" fillId="0" borderId="6" xfId="4" applyFont="1" applyBorder="1" applyAlignment="1">
      <alignment horizontal="center" vertical="center"/>
    </xf>
    <xf numFmtId="0" fontId="53" fillId="0" borderId="7" xfId="4" applyFont="1" applyBorder="1" applyAlignment="1">
      <alignment horizontal="center" vertical="center"/>
    </xf>
    <xf numFmtId="0" fontId="53" fillId="0" borderId="10" xfId="4" applyFont="1" applyBorder="1" applyAlignment="1">
      <alignment horizontal="right" vertical="center"/>
    </xf>
    <xf numFmtId="0" fontId="53" fillId="0" borderId="10" xfId="4" applyFont="1" applyBorder="1" applyAlignment="1">
      <alignment vertical="center" wrapText="1"/>
    </xf>
    <xf numFmtId="0" fontId="52" fillId="0" borderId="10" xfId="4" applyFont="1" applyBorder="1">
      <alignment vertical="center"/>
    </xf>
    <xf numFmtId="0" fontId="52" fillId="0" borderId="9" xfId="4" applyFont="1" applyBorder="1">
      <alignment vertical="center"/>
    </xf>
    <xf numFmtId="3" fontId="53" fillId="0" borderId="4" xfId="4" applyNumberFormat="1" applyFont="1" applyBorder="1" applyAlignment="1" applyProtection="1">
      <alignment horizontal="right" vertical="center" wrapText="1"/>
      <protection locked="0"/>
    </xf>
    <xf numFmtId="3" fontId="53" fillId="0" borderId="3" xfId="4" applyNumberFormat="1" applyFont="1" applyBorder="1" applyAlignment="1" applyProtection="1">
      <alignment horizontal="right" vertical="center" wrapText="1"/>
      <protection locked="0"/>
    </xf>
    <xf numFmtId="0" fontId="53" fillId="0" borderId="0" xfId="4" applyFont="1" applyAlignment="1" applyProtection="1">
      <alignment vertical="center" wrapText="1"/>
      <protection locked="0"/>
    </xf>
    <xf numFmtId="185" fontId="53" fillId="0" borderId="1" xfId="4" applyNumberFormat="1" applyFont="1" applyBorder="1" applyAlignment="1" applyProtection="1">
      <alignment horizontal="right" vertical="center"/>
      <protection locked="0"/>
    </xf>
    <xf numFmtId="185" fontId="53" fillId="5" borderId="1" xfId="4" applyNumberFormat="1" applyFont="1" applyFill="1" applyBorder="1" applyAlignment="1">
      <alignment horizontal="right" vertical="center"/>
    </xf>
    <xf numFmtId="0" fontId="53" fillId="0" borderId="1" xfId="4" applyFont="1" applyBorder="1" applyAlignment="1" applyProtection="1">
      <alignment horizontal="right" vertical="center"/>
      <protection locked="0"/>
    </xf>
    <xf numFmtId="0" fontId="53" fillId="0" borderId="1" xfId="4" applyFont="1" applyBorder="1" applyAlignment="1">
      <alignment horizontal="center" vertical="center" wrapText="1"/>
    </xf>
    <xf numFmtId="0" fontId="53" fillId="0" borderId="2" xfId="4" applyFont="1" applyBorder="1" applyAlignment="1">
      <alignment horizontal="center" vertical="center"/>
    </xf>
    <xf numFmtId="0" fontId="53" fillId="0" borderId="2" xfId="4" applyFont="1" applyBorder="1" applyAlignment="1">
      <alignment horizontal="center" vertical="center" wrapText="1"/>
    </xf>
    <xf numFmtId="0" fontId="53" fillId="0" borderId="23" xfId="4" applyFont="1" applyBorder="1" applyAlignment="1">
      <alignment horizontal="center" vertical="center"/>
    </xf>
    <xf numFmtId="0" fontId="53" fillId="0" borderId="23" xfId="4" applyFont="1" applyBorder="1" applyAlignment="1">
      <alignment horizontal="center" vertical="center" wrapText="1"/>
    </xf>
    <xf numFmtId="0" fontId="53" fillId="0" borderId="23" xfId="4" applyFont="1" applyBorder="1" applyAlignment="1">
      <alignment horizontal="left" vertical="center" wrapText="1"/>
    </xf>
    <xf numFmtId="0" fontId="52" fillId="0" borderId="0" xfId="4" applyFont="1">
      <alignment vertical="center"/>
    </xf>
    <xf numFmtId="0" fontId="53" fillId="0" borderId="0" xfId="4" applyFont="1" applyAlignment="1">
      <alignment horizontal="right" vertical="center"/>
    </xf>
    <xf numFmtId="0" fontId="53" fillId="0" borderId="0" xfId="4" applyFont="1">
      <alignment vertical="center"/>
    </xf>
    <xf numFmtId="0" fontId="58" fillId="0" borderId="0" xfId="4" applyFont="1">
      <alignment vertical="center"/>
    </xf>
    <xf numFmtId="0" fontId="59" fillId="0" borderId="0" xfId="4" applyFont="1">
      <alignment vertical="center"/>
    </xf>
    <xf numFmtId="0" fontId="52" fillId="0" borderId="0" xfId="4" applyFont="1" applyAlignment="1" applyProtection="1">
      <alignment horizontal="left" vertical="center" wrapText="1"/>
      <protection locked="0"/>
    </xf>
    <xf numFmtId="184" fontId="52" fillId="0" borderId="0" xfId="4" applyNumberFormat="1" applyFont="1" applyAlignment="1" applyProtection="1">
      <alignment horizontal="right" vertical="center" shrinkToFit="1"/>
      <protection locked="0"/>
    </xf>
    <xf numFmtId="0" fontId="53" fillId="0" borderId="0" xfId="4" applyFont="1" applyAlignment="1" applyProtection="1">
      <alignment horizontal="center" vertical="center"/>
      <protection locked="0"/>
    </xf>
    <xf numFmtId="0" fontId="53" fillId="0" borderId="25" xfId="4" applyFont="1" applyBorder="1" applyAlignment="1">
      <alignment horizontal="center" vertical="center"/>
    </xf>
    <xf numFmtId="185" fontId="53" fillId="0" borderId="23" xfId="4" applyNumberFormat="1" applyFont="1" applyBorder="1" applyAlignment="1" applyProtection="1">
      <alignment horizontal="right" vertical="center"/>
      <protection locked="0"/>
    </xf>
    <xf numFmtId="0" fontId="53" fillId="0" borderId="0" xfId="4" applyFont="1" applyAlignment="1" applyProtection="1">
      <alignment horizontal="center" vertical="center" wrapText="1"/>
      <protection locked="0"/>
    </xf>
    <xf numFmtId="0" fontId="53" fillId="0" borderId="27" xfId="4" applyFont="1" applyBorder="1" applyAlignment="1">
      <alignment horizontal="center" vertical="center"/>
    </xf>
    <xf numFmtId="0" fontId="53" fillId="0" borderId="10" xfId="4" applyFont="1" applyBorder="1" applyAlignment="1">
      <alignment horizontal="center" vertical="center"/>
    </xf>
    <xf numFmtId="0" fontId="53" fillId="0" borderId="1" xfId="4" applyFont="1" applyBorder="1" applyAlignment="1">
      <alignment horizontal="center" vertical="center"/>
    </xf>
    <xf numFmtId="0" fontId="52" fillId="0" borderId="0" xfId="4" applyFont="1" applyAlignment="1" applyProtection="1">
      <alignment horizontal="center" vertical="center"/>
      <protection locked="0"/>
    </xf>
    <xf numFmtId="0" fontId="59" fillId="0" borderId="0" xfId="4" applyFont="1" applyProtection="1">
      <alignment vertical="center"/>
      <protection locked="0"/>
    </xf>
    <xf numFmtId="0" fontId="59" fillId="0" borderId="0" xfId="4" applyFont="1" applyAlignment="1" applyProtection="1">
      <alignment horizontal="left" vertical="center"/>
      <protection locked="0"/>
    </xf>
    <xf numFmtId="0" fontId="52" fillId="0" borderId="0" xfId="4" applyFont="1" applyAlignment="1" applyProtection="1">
      <alignment vertical="center" wrapText="1"/>
      <protection locked="0"/>
    </xf>
    <xf numFmtId="49" fontId="60" fillId="0" borderId="0" xfId="4" applyNumberFormat="1" applyFont="1" applyProtection="1">
      <alignment vertical="center"/>
      <protection locked="0"/>
    </xf>
    <xf numFmtId="49" fontId="59" fillId="0" borderId="0" xfId="4" applyNumberFormat="1" applyFont="1" applyAlignment="1" applyProtection="1">
      <alignment horizontal="centerContinuous" vertical="center"/>
      <protection locked="0"/>
    </xf>
    <xf numFmtId="0" fontId="53" fillId="0" borderId="0" xfId="4" applyFont="1" applyAlignment="1">
      <alignment vertical="center" wrapText="1"/>
    </xf>
    <xf numFmtId="0" fontId="62" fillId="0" borderId="0" xfId="5" applyFont="1" applyAlignment="1">
      <alignment horizontal="left" vertical="center"/>
    </xf>
    <xf numFmtId="49" fontId="63" fillId="0" borderId="0" xfId="4" applyNumberFormat="1" applyFont="1" applyAlignment="1" applyProtection="1">
      <alignment horizontal="centerContinuous" vertical="center"/>
      <protection locked="0"/>
    </xf>
    <xf numFmtId="49" fontId="64" fillId="0" borderId="0" xfId="4" applyNumberFormat="1" applyFont="1" applyAlignment="1" applyProtection="1">
      <alignment horizontal="centerContinuous" vertical="center"/>
      <protection locked="0"/>
    </xf>
    <xf numFmtId="49" fontId="60" fillId="0" borderId="0" xfId="4" applyNumberFormat="1" applyFont="1">
      <alignment vertical="center"/>
    </xf>
    <xf numFmtId="49" fontId="63" fillId="0" borderId="0" xfId="4" applyNumberFormat="1" applyFont="1" applyAlignment="1">
      <alignment horizontal="centerContinuous" vertical="center"/>
    </xf>
    <xf numFmtId="0" fontId="52" fillId="0" borderId="0" xfId="4" applyFont="1" applyAlignment="1">
      <alignment horizontal="centerContinuous" vertical="center" wrapText="1"/>
    </xf>
    <xf numFmtId="49" fontId="54" fillId="0" borderId="0" xfId="4" applyNumberFormat="1" applyFont="1" applyAlignment="1">
      <alignment horizontal="centerContinuous" vertical="center"/>
    </xf>
    <xf numFmtId="0" fontId="66" fillId="0" borderId="0" xfId="0" applyFont="1">
      <alignment vertical="center"/>
    </xf>
    <xf numFmtId="0" fontId="67" fillId="0" borderId="0" xfId="0" applyFont="1">
      <alignment vertical="center"/>
    </xf>
    <xf numFmtId="0" fontId="68" fillId="0" borderId="0" xfId="0" applyFont="1">
      <alignment vertical="center"/>
    </xf>
    <xf numFmtId="0" fontId="68" fillId="0" borderId="0" xfId="0" applyFont="1" applyAlignment="1">
      <alignment vertical="center"/>
    </xf>
    <xf numFmtId="0" fontId="17" fillId="0" borderId="0" xfId="0" applyFont="1" applyAlignment="1" applyProtection="1">
      <alignment horizontal="left" vertical="top" wrapText="1"/>
    </xf>
    <xf numFmtId="0" fontId="34" fillId="0" borderId="0" xfId="0" applyFont="1" applyAlignment="1" applyProtection="1">
      <alignment horizontal="left" vertical="center" wrapText="1"/>
    </xf>
    <xf numFmtId="0" fontId="17" fillId="0" borderId="0" xfId="0" applyFont="1" applyFill="1" applyAlignment="1" applyProtection="1">
      <alignment vertical="center" wrapText="1"/>
    </xf>
    <xf numFmtId="0" fontId="49" fillId="0" borderId="0" xfId="2" applyFont="1" applyFill="1" applyAlignment="1" applyProtection="1">
      <alignment horizontal="center" vertical="center" wrapText="1"/>
    </xf>
    <xf numFmtId="0" fontId="17" fillId="0" borderId="0" xfId="0" applyFont="1" applyFill="1" applyAlignment="1" applyProtection="1">
      <alignment horizontal="left" vertical="center"/>
    </xf>
    <xf numFmtId="0" fontId="34" fillId="0" borderId="0" xfId="0" applyFont="1" applyAlignment="1" applyProtection="1">
      <alignment vertical="center" wrapText="1"/>
    </xf>
    <xf numFmtId="0" fontId="8" fillId="0" borderId="0" xfId="0" applyFont="1">
      <alignment vertical="center"/>
    </xf>
    <xf numFmtId="0" fontId="58" fillId="2" borderId="1" xfId="4" applyFont="1" applyFill="1" applyBorder="1" applyAlignment="1" applyProtection="1">
      <alignment horizontal="left" vertical="center" wrapText="1"/>
      <protection locked="0"/>
    </xf>
    <xf numFmtId="0" fontId="58" fillId="2" borderId="10" xfId="4" applyFont="1" applyFill="1" applyBorder="1" applyAlignment="1" applyProtection="1">
      <alignment horizontal="left" vertical="center" wrapText="1"/>
      <protection locked="0"/>
    </xf>
    <xf numFmtId="0" fontId="73" fillId="0" borderId="0" xfId="2" applyFont="1" applyAlignment="1" applyProtection="1">
      <alignment horizontal="left" vertical="center" wrapText="1"/>
    </xf>
    <xf numFmtId="0" fontId="30" fillId="0" borderId="0" xfId="0" applyFont="1" applyAlignment="1" applyProtection="1">
      <alignment horizontal="center" vertical="center"/>
    </xf>
    <xf numFmtId="0" fontId="35" fillId="0" borderId="0" xfId="2" applyFont="1" applyAlignment="1" applyProtection="1">
      <alignment horizontal="left" vertical="center"/>
    </xf>
    <xf numFmtId="0" fontId="30" fillId="0" borderId="0" xfId="0" applyFont="1" applyAlignment="1" applyProtection="1">
      <alignment horizontal="center" vertical="center" wrapText="1"/>
    </xf>
    <xf numFmtId="0" fontId="76" fillId="0" borderId="0" xfId="0" applyFont="1" applyBorder="1" applyAlignment="1" applyProtection="1">
      <alignment horizontal="left" vertical="center" wrapText="1"/>
    </xf>
    <xf numFmtId="0" fontId="76" fillId="0" borderId="8" xfId="0" applyFont="1" applyBorder="1" applyAlignment="1" applyProtection="1">
      <alignment horizontal="left" vertical="center" wrapText="1"/>
    </xf>
    <xf numFmtId="0" fontId="77" fillId="0" borderId="0" xfId="0" applyFont="1" applyAlignment="1" applyProtection="1">
      <alignment horizontal="left" vertical="center" wrapText="1"/>
    </xf>
    <xf numFmtId="0" fontId="17" fillId="0" borderId="0" xfId="0" applyFont="1" applyAlignment="1" applyProtection="1">
      <alignment horizontal="left" wrapText="1"/>
    </xf>
    <xf numFmtId="0" fontId="33" fillId="0" borderId="0" xfId="0" applyFont="1" applyAlignment="1" applyProtection="1">
      <alignment horizontal="left" vertical="center" wrapText="1"/>
    </xf>
    <xf numFmtId="0" fontId="31" fillId="0" borderId="0" xfId="0" applyFont="1" applyAlignment="1" applyProtection="1">
      <alignment horizontal="left" vertical="top" wrapText="1"/>
    </xf>
    <xf numFmtId="0" fontId="32" fillId="0" borderId="0" xfId="0" applyFont="1" applyAlignment="1" applyProtection="1">
      <alignment horizontal="left" vertical="center" wrapText="1"/>
    </xf>
    <xf numFmtId="0" fontId="49" fillId="2" borderId="0" xfId="2" applyFont="1" applyFill="1" applyAlignment="1" applyProtection="1">
      <alignment horizontal="left" vertical="center" wrapText="1"/>
    </xf>
    <xf numFmtId="0" fontId="49" fillId="6" borderId="0" xfId="2" applyFont="1" applyFill="1" applyAlignment="1" applyProtection="1">
      <alignment horizontal="center" vertical="center" wrapText="1"/>
    </xf>
    <xf numFmtId="0" fontId="17" fillId="0" borderId="0" xfId="0" applyFont="1" applyAlignment="1" applyProtection="1">
      <alignment horizontal="left" vertical="center" wrapText="1"/>
    </xf>
    <xf numFmtId="0" fontId="35" fillId="0" borderId="0" xfId="2" applyFont="1" applyAlignment="1" applyProtection="1">
      <alignment horizontal="left" vertical="center" wrapText="1"/>
    </xf>
    <xf numFmtId="0" fontId="40" fillId="0" borderId="0" xfId="0" applyFont="1" applyBorder="1" applyAlignment="1" applyProtection="1">
      <alignment horizontal="left" vertical="center" wrapText="1"/>
    </xf>
    <xf numFmtId="0" fontId="17" fillId="0" borderId="0" xfId="0" applyFont="1" applyBorder="1" applyAlignment="1" applyProtection="1">
      <alignment horizontal="left" vertical="center" wrapText="1"/>
    </xf>
    <xf numFmtId="0" fontId="7" fillId="0" borderId="0" xfId="2" applyAlignment="1" applyProtection="1">
      <alignment vertical="top" wrapText="1"/>
    </xf>
    <xf numFmtId="0" fontId="17" fillId="0" borderId="0" xfId="0" applyFont="1" applyAlignment="1" applyProtection="1">
      <alignment horizontal="left" vertical="top" wrapText="1"/>
    </xf>
    <xf numFmtId="0" fontId="40" fillId="0" borderId="0" xfId="0" applyFont="1" applyAlignment="1" applyProtection="1">
      <alignment horizontal="left" vertical="center" wrapText="1"/>
    </xf>
    <xf numFmtId="0" fontId="70" fillId="0" borderId="30" xfId="0" applyFont="1" applyBorder="1" applyAlignment="1" applyProtection="1">
      <alignment horizontal="left" vertical="top" wrapText="1"/>
    </xf>
    <xf numFmtId="0" fontId="70" fillId="0" borderId="0" xfId="0" applyFont="1" applyAlignment="1" applyProtection="1">
      <alignment horizontal="left" vertical="top" wrapText="1"/>
    </xf>
    <xf numFmtId="0" fontId="71" fillId="0" borderId="30" xfId="0" applyFont="1" applyBorder="1" applyAlignment="1" applyProtection="1">
      <alignment horizontal="left" wrapText="1"/>
    </xf>
    <xf numFmtId="0" fontId="71" fillId="0" borderId="0" xfId="0" applyFont="1" applyAlignment="1" applyProtection="1">
      <alignment horizontal="left" wrapText="1"/>
    </xf>
    <xf numFmtId="0" fontId="7" fillId="0" borderId="30" xfId="2" applyBorder="1" applyAlignment="1" applyProtection="1">
      <alignment vertical="top" wrapText="1"/>
    </xf>
    <xf numFmtId="0" fontId="17" fillId="0" borderId="0" xfId="0" applyFont="1" applyBorder="1" applyAlignment="1" applyProtection="1">
      <alignment horizontal="left" vertical="top" wrapText="1"/>
    </xf>
    <xf numFmtId="0" fontId="17" fillId="0" borderId="8" xfId="0" applyFont="1" applyBorder="1" applyAlignment="1" applyProtection="1">
      <alignment horizontal="left" vertical="top" wrapText="1"/>
    </xf>
    <xf numFmtId="0" fontId="72" fillId="2" borderId="0" xfId="2" applyFont="1" applyFill="1" applyAlignment="1" applyProtection="1">
      <alignment horizontal="left" vertical="center" wrapText="1"/>
    </xf>
    <xf numFmtId="0" fontId="71" fillId="2" borderId="0" xfId="2" applyFont="1" applyFill="1" applyAlignment="1" applyProtection="1">
      <alignment horizontal="left" vertical="center"/>
    </xf>
    <xf numFmtId="0" fontId="40" fillId="0" borderId="0" xfId="0" applyFont="1" applyAlignment="1" applyProtection="1">
      <alignment horizontal="left" vertical="center"/>
    </xf>
    <xf numFmtId="0" fontId="31" fillId="0" borderId="0" xfId="0" applyFont="1" applyAlignment="1" applyProtection="1">
      <alignment horizontal="left" vertical="center"/>
    </xf>
    <xf numFmtId="49" fontId="41" fillId="0" borderId="3" xfId="0" applyNumberFormat="1" applyFont="1" applyBorder="1" applyAlignment="1" applyProtection="1">
      <alignment horizontal="center"/>
      <protection locked="0"/>
    </xf>
    <xf numFmtId="0" fontId="41" fillId="0" borderId="0" xfId="0" applyFont="1" applyAlignment="1" applyProtection="1">
      <alignment horizontal="center" vertical="center"/>
    </xf>
    <xf numFmtId="0" fontId="12" fillId="0" borderId="3" xfId="0" applyFont="1" applyBorder="1" applyAlignment="1" applyProtection="1">
      <alignment horizontal="left" vertical="center"/>
    </xf>
    <xf numFmtId="0" fontId="12" fillId="0" borderId="0" xfId="0" applyFont="1" applyBorder="1" applyAlignment="1" applyProtection="1">
      <alignment horizontal="left" vertical="center"/>
      <protection locked="0"/>
    </xf>
    <xf numFmtId="0" fontId="12" fillId="0" borderId="1" xfId="0" applyFont="1" applyBorder="1" applyAlignment="1" applyProtection="1">
      <alignment horizontal="center" vertical="center"/>
      <protection locked="0"/>
    </xf>
    <xf numFmtId="0" fontId="12" fillId="0" borderId="1" xfId="0" applyFont="1" applyBorder="1" applyAlignment="1" applyProtection="1">
      <alignment horizontal="left" vertical="center"/>
      <protection locked="0"/>
    </xf>
    <xf numFmtId="0" fontId="8" fillId="0" borderId="1" xfId="0" applyFont="1" applyBorder="1" applyAlignment="1" applyProtection="1">
      <alignment horizontal="center" vertical="center"/>
      <protection locked="0"/>
    </xf>
    <xf numFmtId="0" fontId="12" fillId="0" borderId="9" xfId="0" applyFont="1" applyBorder="1" applyAlignment="1" applyProtection="1">
      <alignment horizontal="left" vertical="center"/>
      <protection locked="0"/>
    </xf>
    <xf numFmtId="0" fontId="12" fillId="0" borderId="10"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8" fillId="0" borderId="0" xfId="0" applyFont="1" applyAlignment="1" applyProtection="1">
      <alignment horizontal="center" vertical="center"/>
    </xf>
    <xf numFmtId="0" fontId="8" fillId="0" borderId="0" xfId="0" applyFont="1" applyAlignment="1" applyProtection="1">
      <alignment horizontal="distributed" vertical="center"/>
    </xf>
    <xf numFmtId="0" fontId="8" fillId="0" borderId="0" xfId="0" applyFont="1" applyBorder="1" applyAlignment="1" applyProtection="1">
      <alignment horizontal="center" vertical="center"/>
      <protection locked="0"/>
    </xf>
    <xf numFmtId="178" fontId="43" fillId="0" borderId="0" xfId="0" applyNumberFormat="1"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8" fillId="0" borderId="0" xfId="0" applyFont="1" applyAlignment="1" applyProtection="1">
      <alignment horizontal="left" vertical="center"/>
    </xf>
    <xf numFmtId="0" fontId="8" fillId="0" borderId="3" xfId="0" applyFont="1" applyBorder="1" applyAlignment="1" applyProtection="1">
      <alignment horizontal="center"/>
      <protection locked="0"/>
    </xf>
    <xf numFmtId="0" fontId="8" fillId="0" borderId="3" xfId="0" applyFont="1" applyBorder="1" applyAlignment="1" applyProtection="1">
      <alignment horizontal="center"/>
    </xf>
    <xf numFmtId="0" fontId="12" fillId="0" borderId="0" xfId="0" applyFont="1" applyBorder="1" applyAlignment="1" applyProtection="1">
      <alignment horizontal="left" vertical="center"/>
    </xf>
    <xf numFmtId="0" fontId="22" fillId="0" borderId="0" xfId="0" applyFont="1" applyAlignment="1" applyProtection="1">
      <alignment horizontal="center"/>
    </xf>
    <xf numFmtId="0" fontId="12" fillId="0" borderId="5" xfId="0" applyFont="1" applyBorder="1" applyAlignment="1" applyProtection="1">
      <alignment horizontal="left" vertical="center"/>
      <protection locked="0"/>
    </xf>
    <xf numFmtId="186" fontId="12" fillId="0" borderId="1" xfId="0" applyNumberFormat="1" applyFont="1" applyFill="1" applyBorder="1" applyAlignment="1" applyProtection="1">
      <alignment horizontal="right" vertical="center"/>
    </xf>
    <xf numFmtId="186" fontId="12" fillId="0" borderId="9" xfId="0" applyNumberFormat="1" applyFont="1" applyFill="1" applyBorder="1" applyAlignment="1" applyProtection="1">
      <alignment horizontal="right" vertical="center"/>
    </xf>
    <xf numFmtId="186" fontId="12" fillId="0" borderId="1" xfId="0" applyNumberFormat="1" applyFont="1" applyBorder="1" applyAlignment="1" applyProtection="1">
      <alignment horizontal="right" vertical="center"/>
    </xf>
    <xf numFmtId="186" fontId="12" fillId="0" borderId="9" xfId="0" applyNumberFormat="1" applyFont="1" applyBorder="1" applyAlignment="1" applyProtection="1">
      <alignment horizontal="right" vertical="center"/>
    </xf>
    <xf numFmtId="0" fontId="12" fillId="0" borderId="9" xfId="0" applyFont="1" applyBorder="1" applyAlignment="1" applyProtection="1">
      <alignment horizontal="center" vertical="center"/>
      <protection locked="0"/>
    </xf>
    <xf numFmtId="0" fontId="22" fillId="0" borderId="14" xfId="0" applyFont="1" applyBorder="1" applyAlignment="1" applyProtection="1">
      <alignment horizontal="center" vertical="center"/>
    </xf>
    <xf numFmtId="0" fontId="8" fillId="0" borderId="2" xfId="0" applyFont="1" applyBorder="1" applyAlignment="1" applyProtection="1">
      <alignment horizontal="center" vertical="center"/>
    </xf>
    <xf numFmtId="0" fontId="12" fillId="0" borderId="0" xfId="0" applyFont="1" applyAlignment="1" applyProtection="1">
      <alignment horizontal="left" vertical="center"/>
    </xf>
    <xf numFmtId="0" fontId="8" fillId="0" borderId="1" xfId="0" applyFont="1" applyBorder="1" applyAlignment="1" applyProtection="1">
      <alignment horizontal="center" vertical="center"/>
    </xf>
    <xf numFmtId="0" fontId="8" fillId="0" borderId="11"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49" fontId="0" fillId="0" borderId="1" xfId="2" applyNumberFormat="1" applyFont="1" applyBorder="1" applyAlignment="1" applyProtection="1">
      <alignment vertical="center" wrapText="1"/>
      <protection locked="0"/>
    </xf>
    <xf numFmtId="49" fontId="8" fillId="0" borderId="1" xfId="0" applyNumberFormat="1" applyFont="1" applyBorder="1" applyAlignment="1" applyProtection="1">
      <alignment vertical="center" wrapText="1"/>
      <protection locked="0"/>
    </xf>
    <xf numFmtId="0" fontId="11" fillId="0" borderId="15"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0" fontId="8" fillId="0" borderId="16" xfId="0" applyFont="1" applyBorder="1" applyAlignment="1" applyProtection="1">
      <alignment horizontal="center" vertical="center"/>
    </xf>
    <xf numFmtId="0" fontId="8" fillId="0" borderId="17" xfId="0" applyFont="1" applyBorder="1" applyAlignment="1" applyProtection="1">
      <alignment horizontal="center" vertical="center"/>
    </xf>
    <xf numFmtId="49" fontId="10" fillId="0" borderId="9" xfId="0" applyNumberFormat="1" applyFont="1" applyBorder="1" applyAlignment="1" applyProtection="1">
      <alignment horizontal="center" vertical="center" wrapText="1"/>
      <protection locked="0"/>
    </xf>
    <xf numFmtId="49" fontId="10" fillId="0" borderId="10" xfId="0" applyNumberFormat="1" applyFont="1" applyBorder="1" applyAlignment="1" applyProtection="1">
      <alignment horizontal="center" vertical="center" wrapText="1"/>
      <protection locked="0"/>
    </xf>
    <xf numFmtId="49" fontId="10" fillId="0" borderId="7" xfId="0" applyNumberFormat="1" applyFont="1" applyBorder="1" applyAlignment="1" applyProtection="1">
      <alignment horizontal="center" vertical="center" wrapText="1"/>
      <protection locked="0"/>
    </xf>
    <xf numFmtId="0" fontId="8" fillId="0" borderId="9" xfId="0" applyFont="1" applyBorder="1" applyAlignment="1" applyProtection="1">
      <alignment horizontal="center" vertical="center"/>
    </xf>
    <xf numFmtId="0" fontId="8" fillId="0" borderId="10"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9"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178" fontId="43" fillId="0" borderId="10" xfId="0" applyNumberFormat="1" applyFont="1" applyBorder="1" applyAlignment="1" applyProtection="1">
      <alignment horizontal="center" vertical="center"/>
      <protection locked="0"/>
    </xf>
    <xf numFmtId="58" fontId="10" fillId="0" borderId="13" xfId="0" applyNumberFormat="1"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12" fillId="0" borderId="0" xfId="0" applyFont="1" applyAlignment="1" applyProtection="1">
      <alignment horizontal="left"/>
    </xf>
    <xf numFmtId="0" fontId="8" fillId="0" borderId="0" xfId="0" applyFont="1" applyAlignment="1" applyProtection="1">
      <alignment horizontal="center"/>
    </xf>
    <xf numFmtId="0" fontId="8" fillId="0" borderId="3" xfId="0" applyFont="1" applyBorder="1" applyAlignment="1" applyProtection="1">
      <alignment horizontal="center" vertical="center"/>
    </xf>
    <xf numFmtId="49" fontId="8" fillId="0" borderId="5" xfId="0" applyNumberFormat="1" applyFont="1" applyBorder="1" applyAlignment="1" applyProtection="1">
      <alignment horizontal="center" vertical="center"/>
      <protection locked="0"/>
    </xf>
    <xf numFmtId="180" fontId="8" fillId="0" borderId="5" xfId="0" applyNumberFormat="1" applyFont="1" applyBorder="1" applyAlignment="1" applyProtection="1">
      <alignment horizontal="center" vertical="center"/>
    </xf>
    <xf numFmtId="180" fontId="8" fillId="0" borderId="6" xfId="0" applyNumberFormat="1" applyFont="1" applyBorder="1" applyAlignment="1" applyProtection="1">
      <alignment horizontal="center" vertical="center"/>
    </xf>
    <xf numFmtId="177" fontId="8" fillId="0" borderId="5" xfId="0" applyNumberFormat="1" applyFont="1" applyBorder="1" applyAlignment="1" applyProtection="1">
      <alignment horizontal="center" vertical="center"/>
    </xf>
    <xf numFmtId="0" fontId="8" fillId="0" borderId="7" xfId="0" applyFont="1" applyBorder="1" applyAlignment="1" applyProtection="1">
      <alignment horizontal="left" vertical="center" wrapText="1"/>
      <protection locked="0"/>
    </xf>
    <xf numFmtId="0" fontId="8" fillId="0" borderId="1" xfId="0" applyFont="1" applyBorder="1" applyAlignment="1" applyProtection="1">
      <alignment horizontal="left" vertical="center"/>
    </xf>
    <xf numFmtId="0" fontId="8" fillId="0" borderId="12" xfId="0" applyFont="1" applyBorder="1" applyAlignment="1" applyProtection="1">
      <alignment horizontal="left" vertical="center"/>
    </xf>
    <xf numFmtId="0" fontId="8" fillId="0" borderId="1" xfId="0" applyFont="1" applyBorder="1" applyAlignment="1" applyProtection="1">
      <alignment horizontal="left" vertical="center" wrapText="1"/>
    </xf>
    <xf numFmtId="0" fontId="8" fillId="0" borderId="2" xfId="0" applyFont="1" applyBorder="1" applyAlignment="1" applyProtection="1">
      <alignment horizontal="left" vertical="center" wrapText="1"/>
      <protection locked="0"/>
    </xf>
    <xf numFmtId="0" fontId="8" fillId="0" borderId="5" xfId="0" applyFont="1" applyBorder="1" applyAlignment="1" applyProtection="1">
      <alignment horizontal="left" vertical="center"/>
      <protection locked="0"/>
    </xf>
    <xf numFmtId="0" fontId="9" fillId="0" borderId="0" xfId="0" applyFont="1" applyAlignment="1" applyProtection="1">
      <alignment horizontal="left" vertical="top"/>
    </xf>
    <xf numFmtId="0" fontId="10" fillId="0" borderId="0" xfId="0" applyFont="1" applyAlignment="1" applyProtection="1">
      <alignment horizontal="distributed"/>
    </xf>
    <xf numFmtId="0" fontId="10" fillId="0" borderId="0" xfId="0" applyFont="1" applyAlignment="1" applyProtection="1">
      <alignment horizontal="distributed" vertical="top"/>
    </xf>
    <xf numFmtId="0" fontId="10" fillId="0" borderId="0" xfId="0" applyFont="1" applyAlignment="1" applyProtection="1">
      <alignment horizontal="left" wrapText="1"/>
      <protection locked="0"/>
    </xf>
    <xf numFmtId="0" fontId="10" fillId="0" borderId="0" xfId="0" applyFont="1" applyAlignment="1" applyProtection="1">
      <alignment horizontal="left" vertical="top" wrapText="1"/>
      <protection locked="0"/>
    </xf>
    <xf numFmtId="0" fontId="8" fillId="4" borderId="0" xfId="0" applyFont="1" applyFill="1" applyAlignment="1">
      <alignment horizontal="center" vertical="center"/>
    </xf>
    <xf numFmtId="179" fontId="8" fillId="0" borderId="5" xfId="0" applyNumberFormat="1" applyFont="1" applyBorder="1" applyAlignment="1" applyProtection="1">
      <alignment horizontal="center" vertical="center"/>
    </xf>
    <xf numFmtId="179" fontId="8" fillId="0" borderId="6" xfId="0" applyNumberFormat="1" applyFont="1" applyBorder="1" applyAlignment="1" applyProtection="1">
      <alignment horizontal="center" vertical="center"/>
    </xf>
    <xf numFmtId="0" fontId="54" fillId="0" borderId="0" xfId="4" applyNumberFormat="1" applyFont="1" applyAlignment="1" applyProtection="1">
      <alignment horizontal="center" vertical="center"/>
    </xf>
    <xf numFmtId="0" fontId="53" fillId="0" borderId="9" xfId="4" applyFont="1" applyBorder="1" applyAlignment="1" applyProtection="1">
      <alignment horizontal="left" vertical="center" wrapText="1"/>
    </xf>
    <xf numFmtId="0" fontId="53" fillId="0" borderId="10" xfId="4" applyFont="1" applyBorder="1" applyAlignment="1" applyProtection="1">
      <alignment horizontal="left" vertical="center" wrapText="1"/>
    </xf>
    <xf numFmtId="0" fontId="53" fillId="0" borderId="7" xfId="4" applyFont="1" applyBorder="1" applyAlignment="1" applyProtection="1">
      <alignment horizontal="left" vertical="center" wrapText="1"/>
    </xf>
    <xf numFmtId="0" fontId="52" fillId="0" borderId="0" xfId="4" applyFont="1" applyAlignment="1" applyProtection="1">
      <alignment horizontal="center" vertical="center"/>
      <protection locked="0"/>
    </xf>
    <xf numFmtId="0" fontId="53" fillId="0" borderId="1" xfId="4" applyFont="1" applyBorder="1" applyAlignment="1">
      <alignment horizontal="center" vertical="center"/>
    </xf>
    <xf numFmtId="0" fontId="53" fillId="0" borderId="5" xfId="4" applyFont="1" applyBorder="1" applyAlignment="1">
      <alignment horizontal="center" vertical="center"/>
    </xf>
    <xf numFmtId="0" fontId="53" fillId="0" borderId="3" xfId="4" applyFont="1" applyBorder="1" applyAlignment="1">
      <alignment horizontal="center" vertical="center"/>
    </xf>
    <xf numFmtId="0" fontId="53" fillId="0" borderId="23" xfId="4" applyFont="1" applyBorder="1" applyAlignment="1">
      <alignment horizontal="center" vertical="center" wrapText="1"/>
    </xf>
    <xf numFmtId="0" fontId="53" fillId="0" borderId="2" xfId="4" applyFont="1" applyBorder="1" applyAlignment="1">
      <alignment horizontal="center" vertical="center" wrapText="1"/>
    </xf>
    <xf numFmtId="0" fontId="53" fillId="0" borderId="22" xfId="4" applyFont="1" applyBorder="1" applyAlignment="1">
      <alignment horizontal="center" vertical="center" wrapText="1"/>
    </xf>
    <xf numFmtId="0" fontId="53" fillId="0" borderId="6" xfId="4" applyFont="1" applyBorder="1" applyAlignment="1">
      <alignment horizontal="center" vertical="center" wrapText="1"/>
    </xf>
    <xf numFmtId="49" fontId="53" fillId="0" borderId="11" xfId="4" applyNumberFormat="1" applyFont="1" applyBorder="1" applyAlignment="1">
      <alignment horizontal="center" vertical="center" wrapText="1"/>
    </xf>
    <xf numFmtId="49" fontId="53" fillId="0" borderId="4" xfId="4" applyNumberFormat="1" applyFont="1" applyBorder="1" applyAlignment="1">
      <alignment horizontal="center" vertical="center" wrapText="1"/>
    </xf>
    <xf numFmtId="185" fontId="53" fillId="5" borderId="9" xfId="4" applyNumberFormat="1" applyFont="1" applyFill="1" applyBorder="1" applyAlignment="1">
      <alignment horizontal="right" vertical="center"/>
    </xf>
    <xf numFmtId="185" fontId="53" fillId="5" borderId="7" xfId="4" applyNumberFormat="1" applyFont="1" applyFill="1" applyBorder="1" applyAlignment="1">
      <alignment horizontal="right" vertical="center"/>
    </xf>
    <xf numFmtId="0" fontId="53" fillId="0" borderId="9" xfId="4" applyFont="1" applyBorder="1" applyAlignment="1">
      <alignment horizontal="right" vertical="center"/>
    </xf>
    <xf numFmtId="0" fontId="53" fillId="0" borderId="10" xfId="4" applyFont="1" applyBorder="1" applyAlignment="1">
      <alignment horizontal="right" vertical="center"/>
    </xf>
    <xf numFmtId="185" fontId="53" fillId="0" borderId="9" xfId="4" applyNumberFormat="1" applyFont="1" applyBorder="1" applyAlignment="1">
      <alignment horizontal="right" vertical="center"/>
    </xf>
    <xf numFmtId="185" fontId="53" fillId="0" borderId="7" xfId="4" applyNumberFormat="1" applyFont="1" applyBorder="1" applyAlignment="1">
      <alignment horizontal="right" vertical="center"/>
    </xf>
    <xf numFmtId="0" fontId="53" fillId="0" borderId="26" xfId="4" applyFont="1" applyBorder="1" applyAlignment="1">
      <alignment horizontal="right" vertical="center" wrapText="1"/>
    </xf>
    <xf numFmtId="0" fontId="53" fillId="0" borderId="27" xfId="4" applyFont="1" applyBorder="1" applyAlignment="1">
      <alignment horizontal="right" vertical="center" wrapText="1"/>
    </xf>
    <xf numFmtId="185" fontId="53" fillId="0" borderId="26" xfId="4" applyNumberFormat="1" applyFont="1" applyBorder="1" applyAlignment="1">
      <alignment horizontal="right" vertical="center"/>
    </xf>
    <xf numFmtId="185" fontId="53" fillId="0" borderId="25" xfId="4" applyNumberFormat="1" applyFont="1" applyBorder="1" applyAlignment="1">
      <alignment horizontal="right" vertical="center"/>
    </xf>
    <xf numFmtId="0" fontId="53" fillId="0" borderId="19" xfId="4" applyFont="1" applyBorder="1" applyAlignment="1">
      <alignment horizontal="right" vertical="center" wrapText="1"/>
    </xf>
    <xf numFmtId="0" fontId="53" fillId="0" borderId="20" xfId="4" applyFont="1" applyBorder="1" applyAlignment="1">
      <alignment horizontal="right" vertical="center" wrapText="1"/>
    </xf>
    <xf numFmtId="185" fontId="53" fillId="0" borderId="29" xfId="4" applyNumberFormat="1" applyFont="1" applyBorder="1" applyAlignment="1">
      <alignment horizontal="right" vertical="center"/>
    </xf>
    <xf numFmtId="185" fontId="53" fillId="0" borderId="28" xfId="4" applyNumberFormat="1" applyFont="1" applyBorder="1" applyAlignment="1">
      <alignment horizontal="right" vertical="center"/>
    </xf>
    <xf numFmtId="184" fontId="53" fillId="0" borderId="9" xfId="4" applyNumberFormat="1" applyFont="1" applyBorder="1">
      <alignment vertical="center"/>
    </xf>
    <xf numFmtId="184" fontId="53" fillId="0" borderId="7" xfId="4" applyNumberFormat="1" applyFont="1" applyBorder="1">
      <alignment vertical="center"/>
    </xf>
    <xf numFmtId="184" fontId="53" fillId="0" borderId="26" xfId="4" applyNumberFormat="1" applyFont="1" applyBorder="1">
      <alignment vertical="center"/>
    </xf>
    <xf numFmtId="184" fontId="53" fillId="0" borderId="25" xfId="4" applyNumberFormat="1" applyFont="1" applyBorder="1">
      <alignment vertical="center"/>
    </xf>
    <xf numFmtId="184" fontId="53" fillId="0" borderId="24" xfId="4" applyNumberFormat="1" applyFont="1" applyBorder="1">
      <alignment vertical="center"/>
    </xf>
    <xf numFmtId="184" fontId="53" fillId="0" borderId="18" xfId="4" applyNumberFormat="1" applyFont="1" applyBorder="1">
      <alignment vertical="center"/>
    </xf>
    <xf numFmtId="184" fontId="53" fillId="0" borderId="5" xfId="4" applyNumberFormat="1" applyFont="1" applyBorder="1" applyAlignment="1">
      <alignment horizontal="right" vertical="center"/>
    </xf>
    <xf numFmtId="184" fontId="53" fillId="0" borderId="6" xfId="4" applyNumberFormat="1" applyFont="1" applyBorder="1" applyAlignment="1">
      <alignment horizontal="right" vertical="center"/>
    </xf>
    <xf numFmtId="0" fontId="52" fillId="0" borderId="19" xfId="4" applyFont="1" applyBorder="1" applyAlignment="1">
      <alignment horizontal="right" vertical="center" wrapText="1"/>
    </xf>
    <xf numFmtId="0" fontId="52" fillId="0" borderId="20" xfId="4" applyFont="1" applyBorder="1" applyAlignment="1">
      <alignment horizontal="right" vertical="center" wrapText="1"/>
    </xf>
    <xf numFmtId="184" fontId="53" fillId="0" borderId="20" xfId="4" applyNumberFormat="1" applyFont="1" applyBorder="1" applyAlignment="1">
      <alignment horizontal="right" vertical="center"/>
    </xf>
    <xf numFmtId="184" fontId="53" fillId="0" borderId="18" xfId="4" applyNumberFormat="1" applyFont="1" applyBorder="1" applyAlignment="1">
      <alignment horizontal="right" vertical="center"/>
    </xf>
    <xf numFmtId="0" fontId="54" fillId="0" borderId="19" xfId="4" applyFont="1" applyBorder="1" applyAlignment="1">
      <alignment horizontal="right" vertical="center"/>
    </xf>
    <xf numFmtId="0" fontId="54" fillId="0" borderId="20" xfId="4" applyFont="1" applyBorder="1" applyAlignment="1">
      <alignment horizontal="right" vertical="center"/>
    </xf>
    <xf numFmtId="0" fontId="54" fillId="0" borderId="20" xfId="4" applyFont="1" applyBorder="1" applyAlignment="1">
      <alignment horizontal="left" vertical="center"/>
    </xf>
    <xf numFmtId="0" fontId="54" fillId="0" borderId="18" xfId="4" applyFont="1" applyBorder="1" applyAlignment="1">
      <alignment horizontal="left" vertical="center"/>
    </xf>
    <xf numFmtId="184" fontId="53" fillId="0" borderId="19" xfId="4" applyNumberFormat="1" applyFont="1" applyBorder="1" applyAlignment="1">
      <alignment horizontal="right" vertical="center"/>
    </xf>
    <xf numFmtId="184" fontId="53" fillId="0" borderId="10" xfId="4" applyNumberFormat="1" applyFont="1" applyBorder="1" applyAlignment="1">
      <alignment horizontal="right" vertical="center"/>
    </xf>
    <xf numFmtId="184" fontId="53" fillId="0" borderId="7" xfId="4" applyNumberFormat="1" applyFont="1" applyBorder="1" applyAlignment="1">
      <alignment horizontal="right" vertical="center"/>
    </xf>
    <xf numFmtId="0" fontId="53" fillId="0" borderId="22" xfId="4" applyFont="1" applyBorder="1" applyAlignment="1">
      <alignment horizontal="right" vertical="center" wrapText="1"/>
    </xf>
    <xf numFmtId="0" fontId="53" fillId="0" borderId="5" xfId="4" applyFont="1" applyBorder="1" applyAlignment="1">
      <alignment horizontal="right" vertical="center" wrapText="1"/>
    </xf>
    <xf numFmtId="0" fontId="24" fillId="0" borderId="0" xfId="0" applyFont="1" applyFill="1" applyAlignment="1" applyProtection="1">
      <alignment horizontal="distributed" vertical="center"/>
    </xf>
    <xf numFmtId="0" fontId="24" fillId="0" borderId="0" xfId="0" applyFont="1" applyAlignment="1" applyProtection="1">
      <alignment horizontal="distributed" vertical="center"/>
    </xf>
    <xf numFmtId="0" fontId="26" fillId="0" borderId="0" xfId="0" applyFont="1" applyAlignment="1" applyProtection="1">
      <alignment horizontal="center" vertical="center"/>
    </xf>
    <xf numFmtId="0" fontId="23" fillId="0" borderId="0" xfId="0" applyFont="1" applyAlignment="1" applyProtection="1">
      <alignment horizontal="distributed" vertical="center"/>
    </xf>
    <xf numFmtId="0" fontId="24" fillId="0" borderId="0" xfId="0" applyFont="1" applyAlignment="1" applyProtection="1">
      <alignment horizontal="distributed" vertical="center" wrapText="1"/>
    </xf>
    <xf numFmtId="0" fontId="23" fillId="0" borderId="0" xfId="0" applyFont="1" applyAlignment="1" applyProtection="1">
      <alignment horizontal="center" vertical="center"/>
    </xf>
    <xf numFmtId="178" fontId="23" fillId="0" borderId="0" xfId="0" applyNumberFormat="1" applyFont="1" applyAlignment="1" applyProtection="1">
      <alignment horizontal="center" vertical="center"/>
    </xf>
    <xf numFmtId="178" fontId="24" fillId="0" borderId="0" xfId="0" applyNumberFormat="1" applyFont="1" applyAlignment="1" applyProtection="1">
      <alignment horizontal="left" vertical="center" wrapText="1"/>
    </xf>
    <xf numFmtId="178" fontId="25" fillId="4" borderId="0" xfId="0" applyNumberFormat="1" applyFont="1" applyFill="1" applyAlignment="1" applyProtection="1">
      <alignment horizontal="center" vertical="center"/>
    </xf>
    <xf numFmtId="0" fontId="25" fillId="0" borderId="0" xfId="0" applyFont="1" applyAlignment="1" applyProtection="1">
      <alignment horizontal="distributed" vertical="center"/>
    </xf>
    <xf numFmtId="0" fontId="0" fillId="0" borderId="0" xfId="0" applyAlignment="1">
      <alignment horizontal="center" vertical="center"/>
    </xf>
    <xf numFmtId="0" fontId="27" fillId="0" borderId="0" xfId="0" applyFont="1" applyProtection="1">
      <alignment vertical="center"/>
    </xf>
    <xf numFmtId="0" fontId="27" fillId="0" borderId="0" xfId="0" applyFont="1" applyAlignment="1" applyProtection="1">
      <alignment vertical="top"/>
    </xf>
    <xf numFmtId="0" fontId="23" fillId="0" borderId="0" xfId="0" applyFont="1" applyAlignment="1" applyProtection="1">
      <alignment vertical="top"/>
      <protection locked="0"/>
    </xf>
  </cellXfs>
  <cellStyles count="6">
    <cellStyle name="ハイパーリンク" xfId="2" builtinId="8"/>
    <cellStyle name="桁区切り" xfId="3" builtinId="6"/>
    <cellStyle name="標準" xfId="0" builtinId="0"/>
    <cellStyle name="標準 2" xfId="1" xr:uid="{2B79F48A-F149-4D82-9653-ACD295F893EA}"/>
    <cellStyle name="標準 2 2" xfId="4" xr:uid="{171F283D-18CA-4BF0-B3C8-EFF37C360090}"/>
    <cellStyle name="標準 3" xfId="5" xr:uid="{926B36F3-8E6E-4E69-89A0-C9807880EE93}"/>
  </cellStyles>
  <dxfs count="82">
    <dxf>
      <fill>
        <patternFill>
          <bgColor rgb="FFFFC000"/>
        </patternFill>
      </fill>
    </dxf>
    <dxf>
      <fill>
        <patternFill>
          <bgColor rgb="FFFFC000"/>
        </patternFill>
      </fill>
    </dxf>
    <dxf>
      <fill>
        <patternFill>
          <bgColor rgb="FFFFFF00"/>
        </patternFill>
      </fill>
    </dxf>
    <dxf>
      <fill>
        <patternFill>
          <bgColor theme="0" tint="-0.499984740745262"/>
        </patternFill>
      </fill>
    </dxf>
    <dxf>
      <fill>
        <patternFill>
          <bgColor theme="0" tint="-0.499984740745262"/>
        </patternFill>
      </fill>
    </dxf>
    <dxf>
      <fill>
        <patternFill>
          <bgColor rgb="FFFFC000"/>
        </patternFill>
      </fill>
    </dxf>
    <dxf>
      <fill>
        <patternFill>
          <bgColor theme="0" tint="-0.499984740745262"/>
        </patternFill>
      </fill>
    </dxf>
    <dxf>
      <fill>
        <patternFill>
          <bgColor rgb="FFFFC000"/>
        </patternFill>
      </fill>
    </dxf>
    <dxf>
      <fill>
        <patternFill patternType="none">
          <bgColor auto="1"/>
        </patternFill>
      </fill>
    </dxf>
    <dxf>
      <fill>
        <patternFill>
          <bgColor rgb="FFFFC000"/>
        </patternFill>
      </fill>
    </dxf>
    <dxf>
      <fill>
        <patternFill patternType="none">
          <bgColor auto="1"/>
        </patternFill>
      </fill>
    </dxf>
    <dxf>
      <fill>
        <patternFill>
          <bgColor rgb="FFFFC000"/>
        </patternFill>
      </fill>
    </dxf>
    <dxf>
      <fill>
        <patternFill patternType="none">
          <bgColor auto="1"/>
        </patternFill>
      </fill>
    </dxf>
    <dxf>
      <fill>
        <patternFill>
          <bgColor rgb="FFFFC000"/>
        </patternFill>
      </fill>
    </dxf>
    <dxf>
      <fill>
        <patternFill patternType="none">
          <bgColor auto="1"/>
        </patternFill>
      </fill>
    </dxf>
    <dxf>
      <fill>
        <patternFill>
          <bgColor rgb="FFFFC000"/>
        </patternFill>
      </fill>
    </dxf>
    <dxf>
      <fill>
        <patternFill patternType="none">
          <bgColor auto="1"/>
        </patternFill>
      </fill>
    </dxf>
    <dxf>
      <numFmt numFmtId="187" formatCode="#,##0_);\(#,##0\)"/>
    </dxf>
    <dxf>
      <numFmt numFmtId="188" formatCode="General\%"/>
    </dxf>
    <dxf>
      <numFmt numFmtId="189" formatCode="0.00\%"/>
    </dxf>
    <dxf>
      <fill>
        <patternFill>
          <bgColor rgb="FFFFC000"/>
        </patternFill>
      </fill>
    </dxf>
    <dxf>
      <fill>
        <patternFill patternType="none">
          <bgColor auto="1"/>
        </patternFill>
      </fill>
    </dxf>
    <dxf>
      <fill>
        <patternFill>
          <bgColor rgb="FFFFC000"/>
        </patternFill>
      </fill>
    </dxf>
    <dxf>
      <fill>
        <patternFill patternType="none">
          <bgColor auto="1"/>
        </patternFill>
      </fill>
    </dxf>
    <dxf>
      <numFmt numFmtId="190" formatCode="0_ ;[Red]\-0\ "/>
    </dxf>
    <dxf>
      <fill>
        <patternFill>
          <bgColor rgb="FFFFC000"/>
        </patternFill>
      </fill>
    </dxf>
    <dxf>
      <fill>
        <patternFill patternType="none">
          <bgColor auto="1"/>
        </patternFill>
      </fill>
    </dxf>
    <dxf>
      <fill>
        <patternFill>
          <bgColor rgb="FFFFC000"/>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ont>
        <color theme="1"/>
      </font>
    </dxf>
    <dxf>
      <fill>
        <patternFill patternType="none">
          <bgColor auto="1"/>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patternType="none">
          <bgColor auto="1"/>
        </patternFill>
      </fill>
    </dxf>
    <dxf>
      <fill>
        <patternFill>
          <bgColor rgb="FFFFC000"/>
        </patternFill>
      </fill>
    </dxf>
    <dxf>
      <fill>
        <patternFill>
          <bgColor rgb="FFFFC000"/>
        </patternFill>
      </fill>
    </dxf>
    <dxf>
      <fill>
        <patternFill patternType="none">
          <bgColor auto="1"/>
        </patternFill>
      </fill>
    </dxf>
    <dxf>
      <fill>
        <patternFill>
          <bgColor rgb="FFFFFF00"/>
        </patternFill>
      </fill>
    </dxf>
    <dxf>
      <fill>
        <patternFill patternType="none">
          <bgColor auto="1"/>
        </patternFill>
      </fill>
    </dxf>
    <dxf>
      <fill>
        <patternFill>
          <bgColor theme="0" tint="-0.499984740745262"/>
        </patternFill>
      </fill>
    </dxf>
    <dxf>
      <numFmt numFmtId="178" formatCode="#"/>
    </dxf>
    <dxf>
      <numFmt numFmtId="178" formatCode="#"/>
    </dxf>
    <dxf>
      <numFmt numFmtId="184" formatCode="#,##0_ "/>
    </dxf>
    <dxf>
      <numFmt numFmtId="178" formatCode="#"/>
    </dxf>
    <dxf>
      <font>
        <color theme="1"/>
      </font>
    </dxf>
    <dxf>
      <fill>
        <patternFill>
          <bgColor rgb="FFFFC000"/>
        </patternFill>
      </fill>
    </dxf>
    <dxf>
      <fill>
        <patternFill patternType="none">
          <bgColor auto="1"/>
        </patternFill>
      </fill>
    </dxf>
    <dxf>
      <fill>
        <patternFill>
          <bgColor rgb="FFFFFF00"/>
        </patternFill>
      </fill>
    </dxf>
    <dxf>
      <fill>
        <patternFill>
          <bgColor rgb="FFFFC000"/>
        </patternFill>
      </fill>
    </dxf>
    <dxf>
      <fill>
        <patternFill>
          <bgColor rgb="FFFFC000"/>
        </patternFill>
      </fill>
    </dxf>
    <dxf>
      <numFmt numFmtId="191" formatCode="&quot;財団&quot;"/>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patternType="solid">
          <bgColor rgb="FFFFFF00"/>
        </patternFill>
      </fill>
    </dxf>
    <dxf>
      <fill>
        <patternFill patternType="none">
          <bgColor auto="1"/>
        </patternFill>
      </fill>
    </dxf>
    <dxf>
      <fill>
        <patternFill>
          <bgColor rgb="FFFFFF00"/>
        </patternFill>
      </fill>
    </dxf>
    <dxf>
      <fill>
        <patternFill>
          <bgColor rgb="FFFFC000"/>
        </patternFill>
      </fill>
    </dxf>
    <dxf>
      <fill>
        <patternFill>
          <bgColor rgb="FFFFC000"/>
        </patternFill>
      </fill>
    </dxf>
    <dxf>
      <fill>
        <patternFill>
          <bgColor theme="0" tint="-0.499984740745262"/>
        </patternFill>
      </fill>
    </dxf>
    <dxf>
      <fill>
        <patternFill patternType="none">
          <bgColor auto="1"/>
        </patternFill>
      </fill>
    </dxf>
    <dxf>
      <fill>
        <patternFill>
          <bgColor rgb="FFFFFF00"/>
        </patternFill>
      </fill>
    </dxf>
    <dxf>
      <fill>
        <patternFill>
          <bgColor rgb="FFFFC000"/>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bgColor rgb="FFFFC000"/>
        </patternFill>
      </fill>
    </dxf>
    <dxf>
      <fill>
        <patternFill patternType="none">
          <bgColor auto="1"/>
        </patternFill>
      </fill>
    </dxf>
  </dxfs>
  <tableStyles count="0" defaultTableStyle="TableStyleMedium2" defaultPivotStyle="PivotStyleLight16"/>
  <colors>
    <mruColors>
      <color rgb="FFFFCC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B$24" lockText="1" noThreeD="1"/>
</file>

<file path=xl/ctrlProps/ctrlProp10.xml><?xml version="1.0" encoding="utf-8"?>
<formControlPr xmlns="http://schemas.microsoft.com/office/spreadsheetml/2009/9/main" objectType="CheckBox" fmlaLink="$BQ$15" lockText="1" noThreeD="1"/>
</file>

<file path=xl/ctrlProps/ctrlProp11.xml><?xml version="1.0" encoding="utf-8"?>
<formControlPr xmlns="http://schemas.microsoft.com/office/spreadsheetml/2009/9/main" objectType="CheckBox" fmlaLink="$BQ$17" lockText="1" noThreeD="1"/>
</file>

<file path=xl/ctrlProps/ctrlProp12.xml><?xml version="1.0" encoding="utf-8"?>
<formControlPr xmlns="http://schemas.microsoft.com/office/spreadsheetml/2009/9/main" objectType="CheckBox" fmlaLink="$BQ$20" lockText="1" noThreeD="1"/>
</file>

<file path=xl/ctrlProps/ctrlProp13.xml><?xml version="1.0" encoding="utf-8"?>
<formControlPr xmlns="http://schemas.microsoft.com/office/spreadsheetml/2009/9/main" objectType="CheckBox" fmlaLink="$BQ$23" lockText="1" noThreeD="1"/>
</file>

<file path=xl/ctrlProps/ctrlProp14.xml><?xml version="1.0" encoding="utf-8"?>
<formControlPr xmlns="http://schemas.microsoft.com/office/spreadsheetml/2009/9/main" objectType="CheckBox" fmlaLink="$BQ$24" lockText="1" noThreeD="1"/>
</file>

<file path=xl/ctrlProps/ctrlProp15.xml><?xml version="1.0" encoding="utf-8"?>
<formControlPr xmlns="http://schemas.microsoft.com/office/spreadsheetml/2009/9/main" objectType="CheckBox" fmlaLink="$BQ$25" lockText="1" noThreeD="1"/>
</file>

<file path=xl/ctrlProps/ctrlProp16.xml><?xml version="1.0" encoding="utf-8"?>
<formControlPr xmlns="http://schemas.microsoft.com/office/spreadsheetml/2009/9/main" objectType="CheckBox" fmlaLink="$BQ$26" lockText="1" noThreeD="1"/>
</file>

<file path=xl/ctrlProps/ctrlProp17.xml><?xml version="1.0" encoding="utf-8"?>
<formControlPr xmlns="http://schemas.microsoft.com/office/spreadsheetml/2009/9/main" objectType="CheckBox" fmlaLink="$BQ$28" lockText="1" noThreeD="1"/>
</file>

<file path=xl/ctrlProps/ctrlProp18.xml><?xml version="1.0" encoding="utf-8"?>
<formControlPr xmlns="http://schemas.microsoft.com/office/spreadsheetml/2009/9/main" objectType="CheckBox" fmlaLink="$BQ$33" lockText="1" noThreeD="1"/>
</file>

<file path=xl/ctrlProps/ctrlProp19.xml><?xml version="1.0" encoding="utf-8"?>
<formControlPr xmlns="http://schemas.microsoft.com/office/spreadsheetml/2009/9/main" objectType="CheckBox" fmlaLink="$BQ$44" lockText="1" noThreeD="1"/>
</file>

<file path=xl/ctrlProps/ctrlProp2.xml><?xml version="1.0" encoding="utf-8"?>
<formControlPr xmlns="http://schemas.microsoft.com/office/spreadsheetml/2009/9/main" objectType="CheckBox" fmlaLink="$C$24" lockText="1" noThreeD="1"/>
</file>

<file path=xl/ctrlProps/ctrlProp20.xml><?xml version="1.0" encoding="utf-8"?>
<formControlPr xmlns="http://schemas.microsoft.com/office/spreadsheetml/2009/9/main" objectType="CheckBox" fmlaLink="$BQ$45" lockText="1" noThreeD="1"/>
</file>

<file path=xl/ctrlProps/ctrlProp21.xml><?xml version="1.0" encoding="utf-8"?>
<formControlPr xmlns="http://schemas.microsoft.com/office/spreadsheetml/2009/9/main" objectType="CheckBox" fmlaLink="$BQ$47" lockText="1" noThreeD="1"/>
</file>

<file path=xl/ctrlProps/ctrlProp22.xml><?xml version="1.0" encoding="utf-8"?>
<formControlPr xmlns="http://schemas.microsoft.com/office/spreadsheetml/2009/9/main" objectType="CheckBox" fmlaLink="$BQ$50" lockText="1" noThreeD="1"/>
</file>

<file path=xl/ctrlProps/ctrlProp23.xml><?xml version="1.0" encoding="utf-8"?>
<formControlPr xmlns="http://schemas.microsoft.com/office/spreadsheetml/2009/9/main" objectType="CheckBox" fmlaLink="$BQ$51" lockText="1" noThreeD="1"/>
</file>

<file path=xl/ctrlProps/ctrlProp24.xml><?xml version="1.0" encoding="utf-8"?>
<formControlPr xmlns="http://schemas.microsoft.com/office/spreadsheetml/2009/9/main" objectType="CheckBox" fmlaLink="$BQ$52" lockText="1" noThreeD="1"/>
</file>

<file path=xl/ctrlProps/ctrlProp25.xml><?xml version="1.0" encoding="utf-8"?>
<formControlPr xmlns="http://schemas.microsoft.com/office/spreadsheetml/2009/9/main" objectType="CheckBox" fmlaLink="$BQ$54" lockText="1" noThreeD="1"/>
</file>

<file path=xl/ctrlProps/ctrlProp26.xml><?xml version="1.0" encoding="utf-8"?>
<formControlPr xmlns="http://schemas.microsoft.com/office/spreadsheetml/2009/9/main" objectType="CheckBox" fmlaLink="$BQ$57" lockText="1" noThreeD="1"/>
</file>

<file path=xl/ctrlProps/ctrlProp27.xml><?xml version="1.0" encoding="utf-8"?>
<formControlPr xmlns="http://schemas.microsoft.com/office/spreadsheetml/2009/9/main" objectType="CheckBox" fmlaLink="$BQ$59" lockText="1" noThreeD="1"/>
</file>

<file path=xl/ctrlProps/ctrlProp28.xml><?xml version="1.0" encoding="utf-8"?>
<formControlPr xmlns="http://schemas.microsoft.com/office/spreadsheetml/2009/9/main" objectType="CheckBox" fmlaLink="$BQ$8" lockText="1" noThreeD="1"/>
</file>

<file path=xl/ctrlProps/ctrlProp3.xml><?xml version="1.0" encoding="utf-8"?>
<formControlPr xmlns="http://schemas.microsoft.com/office/spreadsheetml/2009/9/main" objectType="CheckBox" fmlaLink="$B$24" lockText="1" noThreeD="1"/>
</file>

<file path=xl/ctrlProps/ctrlProp4.xml><?xml version="1.0" encoding="utf-8"?>
<formControlPr xmlns="http://schemas.microsoft.com/office/spreadsheetml/2009/9/main" objectType="CheckBox" fmlaLink="$D$24" lockText="1" noThreeD="1"/>
</file>

<file path=xl/ctrlProps/ctrlProp5.xml><?xml version="1.0" encoding="utf-8"?>
<formControlPr xmlns="http://schemas.microsoft.com/office/spreadsheetml/2009/9/main" objectType="CheckBox" fmlaLink="$C$24" lockText="1" noThreeD="1"/>
</file>

<file path=xl/ctrlProps/ctrlProp6.xml><?xml version="1.0" encoding="utf-8"?>
<formControlPr xmlns="http://schemas.microsoft.com/office/spreadsheetml/2009/9/main" objectType="CheckBox" fmlaLink="$D$24" lockText="1" noThreeD="1"/>
</file>

<file path=xl/ctrlProps/ctrlProp7.xml><?xml version="1.0" encoding="utf-8"?>
<formControlPr xmlns="http://schemas.microsoft.com/office/spreadsheetml/2009/9/main" objectType="CheckBox" fmlaLink="$BQ$7" lockText="1" noThreeD="1"/>
</file>

<file path=xl/ctrlProps/ctrlProp8.xml><?xml version="1.0" encoding="utf-8"?>
<formControlPr xmlns="http://schemas.microsoft.com/office/spreadsheetml/2009/9/main" objectType="CheckBox" fmlaLink="$BQ$10" lockText="1" noThreeD="1"/>
</file>

<file path=xl/ctrlProps/ctrlProp9.xml><?xml version="1.0" encoding="utf-8"?>
<formControlPr xmlns="http://schemas.microsoft.com/office/spreadsheetml/2009/9/main" objectType="CheckBox" fmlaLink="$BQ$14"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33</xdr:col>
      <xdr:colOff>277093</xdr:colOff>
      <xdr:row>0</xdr:row>
      <xdr:rowOff>93651</xdr:rowOff>
    </xdr:from>
    <xdr:to>
      <xdr:col>46</xdr:col>
      <xdr:colOff>268942</xdr:colOff>
      <xdr:row>1</xdr:row>
      <xdr:rowOff>105147</xdr:rowOff>
    </xdr:to>
    <xdr:sp macro="" textlink="">
      <xdr:nvSpPr>
        <xdr:cNvPr id="3" name="テキスト ボックス 2">
          <a:extLst>
            <a:ext uri="{FF2B5EF4-FFF2-40B4-BE49-F238E27FC236}">
              <a16:creationId xmlns:a16="http://schemas.microsoft.com/office/drawing/2014/main" id="{A090C9ED-3913-AB45-6800-A3B4CF094DB3}"/>
            </a:ext>
          </a:extLst>
        </xdr:cNvPr>
        <xdr:cNvSpPr txBox="1"/>
      </xdr:nvSpPr>
      <xdr:spPr>
        <a:xfrm>
          <a:off x="10550486" y="93651"/>
          <a:ext cx="3883492" cy="3788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kern="1200"/>
            <a:t>■</a:t>
          </a:r>
          <a:r>
            <a:rPr kumimoji="1" lang="ja-JP" altLang="en-US" sz="1400" b="1" kern="1200">
              <a:solidFill>
                <a:srgbClr val="FF0000"/>
              </a:solidFill>
            </a:rPr>
            <a:t>１年目</a:t>
          </a:r>
          <a:r>
            <a:rPr kumimoji="1" lang="ja-JP" altLang="en-US" sz="1400" b="1" kern="1200"/>
            <a:t>　支給申請時　提出書類について</a:t>
          </a:r>
        </a:p>
      </xdr:txBody>
    </xdr:sp>
    <xdr:clientData/>
  </xdr:twoCellAnchor>
  <xdr:twoCellAnchor>
    <xdr:from>
      <xdr:col>55</xdr:col>
      <xdr:colOff>326110</xdr:colOff>
      <xdr:row>0</xdr:row>
      <xdr:rowOff>7365</xdr:rowOff>
    </xdr:from>
    <xdr:to>
      <xdr:col>62</xdr:col>
      <xdr:colOff>104029</xdr:colOff>
      <xdr:row>1</xdr:row>
      <xdr:rowOff>35517</xdr:rowOff>
    </xdr:to>
    <xdr:sp macro="" textlink="">
      <xdr:nvSpPr>
        <xdr:cNvPr id="7" name="テキスト ボックス 6">
          <a:extLst>
            <a:ext uri="{FF2B5EF4-FFF2-40B4-BE49-F238E27FC236}">
              <a16:creationId xmlns:a16="http://schemas.microsoft.com/office/drawing/2014/main" id="{B84B773D-D0B9-4995-820A-B5C85C5325A2}"/>
            </a:ext>
          </a:extLst>
        </xdr:cNvPr>
        <xdr:cNvSpPr txBox="1"/>
      </xdr:nvSpPr>
      <xdr:spPr>
        <a:xfrm>
          <a:off x="19553003" y="7365"/>
          <a:ext cx="4349919" cy="3955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kern="1200"/>
            <a:t>■</a:t>
          </a:r>
          <a:r>
            <a:rPr kumimoji="1" lang="ja-JP" altLang="en-US" sz="1400" b="1" kern="1200">
              <a:solidFill>
                <a:srgbClr val="FF0000"/>
              </a:solidFill>
            </a:rPr>
            <a:t>２年目・３年目　</a:t>
          </a:r>
          <a:r>
            <a:rPr kumimoji="1" lang="ja-JP" altLang="en-US" sz="1400" b="1" kern="1200"/>
            <a:t>支給申請時　提出書類について</a:t>
          </a:r>
        </a:p>
      </xdr:txBody>
    </xdr:sp>
    <xdr:clientData/>
  </xdr:twoCellAnchor>
  <xdr:twoCellAnchor>
    <xdr:from>
      <xdr:col>33</xdr:col>
      <xdr:colOff>286658</xdr:colOff>
      <xdr:row>1</xdr:row>
      <xdr:rowOff>220891</xdr:rowOff>
    </xdr:from>
    <xdr:to>
      <xdr:col>54</xdr:col>
      <xdr:colOff>630817</xdr:colOff>
      <xdr:row>27</xdr:row>
      <xdr:rowOff>1219014</xdr:rowOff>
    </xdr:to>
    <xdr:grpSp>
      <xdr:nvGrpSpPr>
        <xdr:cNvPr id="15" name="グループ化 14">
          <a:extLst>
            <a:ext uri="{FF2B5EF4-FFF2-40B4-BE49-F238E27FC236}">
              <a16:creationId xmlns:a16="http://schemas.microsoft.com/office/drawing/2014/main" id="{CCA944AE-969F-E5EB-606F-8583F84E7DEC}"/>
            </a:ext>
          </a:extLst>
        </xdr:cNvPr>
        <xdr:cNvGrpSpPr/>
      </xdr:nvGrpSpPr>
      <xdr:grpSpPr>
        <a:xfrm>
          <a:off x="10560051" y="585109"/>
          <a:ext cx="7338230" cy="9519369"/>
          <a:chOff x="10560051" y="588284"/>
          <a:chExt cx="7338230" cy="9516194"/>
        </a:xfrm>
      </xdr:grpSpPr>
      <xdr:pic>
        <xdr:nvPicPr>
          <xdr:cNvPr id="4" name="図 3">
            <a:extLst>
              <a:ext uri="{FF2B5EF4-FFF2-40B4-BE49-F238E27FC236}">
                <a16:creationId xmlns:a16="http://schemas.microsoft.com/office/drawing/2014/main" id="{84C5B586-3B80-2519-E4ED-EE25B3D38A08}"/>
              </a:ext>
            </a:extLst>
          </xdr:cNvPr>
          <xdr:cNvPicPr>
            <a:picLocks noChangeAspect="1"/>
          </xdr:cNvPicPr>
        </xdr:nvPicPr>
        <xdr:blipFill rotWithShape="1">
          <a:blip xmlns:r="http://schemas.openxmlformats.org/officeDocument/2006/relationships" r:embed="rId1"/>
          <a:srcRect t="-1" b="73399"/>
          <a:stretch>
            <a:fillRect/>
          </a:stretch>
        </xdr:blipFill>
        <xdr:spPr>
          <a:xfrm>
            <a:off x="10560051" y="588284"/>
            <a:ext cx="7338230" cy="3838867"/>
          </a:xfrm>
          <a:prstGeom prst="rect">
            <a:avLst/>
          </a:prstGeom>
        </xdr:spPr>
      </xdr:pic>
      <xdr:pic>
        <xdr:nvPicPr>
          <xdr:cNvPr id="13" name="図 12">
            <a:extLst>
              <a:ext uri="{FF2B5EF4-FFF2-40B4-BE49-F238E27FC236}">
                <a16:creationId xmlns:a16="http://schemas.microsoft.com/office/drawing/2014/main" id="{27DEA431-166D-417B-AEA6-ADF7194D6209}"/>
              </a:ext>
            </a:extLst>
          </xdr:cNvPr>
          <xdr:cNvPicPr>
            <a:picLocks noChangeAspect="1"/>
          </xdr:cNvPicPr>
        </xdr:nvPicPr>
        <xdr:blipFill rotWithShape="1">
          <a:blip xmlns:r="http://schemas.openxmlformats.org/officeDocument/2006/relationships" r:embed="rId1"/>
          <a:srcRect t="37347" b="23380"/>
          <a:stretch>
            <a:fillRect/>
          </a:stretch>
        </xdr:blipFill>
        <xdr:spPr>
          <a:xfrm>
            <a:off x="10560051" y="4427151"/>
            <a:ext cx="7335962" cy="5677327"/>
          </a:xfrm>
          <a:prstGeom prst="rect">
            <a:avLst/>
          </a:prstGeom>
        </xdr:spPr>
      </xdr:pic>
    </xdr:grpSp>
    <xdr:clientData/>
  </xdr:twoCellAnchor>
  <xdr:twoCellAnchor editAs="oneCell">
    <xdr:from>
      <xdr:col>33</xdr:col>
      <xdr:colOff>288287</xdr:colOff>
      <xdr:row>27</xdr:row>
      <xdr:rowOff>1106207</xdr:rowOff>
    </xdr:from>
    <xdr:to>
      <xdr:col>54</xdr:col>
      <xdr:colOff>628650</xdr:colOff>
      <xdr:row>32</xdr:row>
      <xdr:rowOff>483428</xdr:rowOff>
    </xdr:to>
    <xdr:pic>
      <xdr:nvPicPr>
        <xdr:cNvPr id="14" name="図 13">
          <a:extLst>
            <a:ext uri="{FF2B5EF4-FFF2-40B4-BE49-F238E27FC236}">
              <a16:creationId xmlns:a16="http://schemas.microsoft.com/office/drawing/2014/main" id="{70A55C70-F930-4DB4-8ACD-9230D10DE311}"/>
            </a:ext>
          </a:extLst>
        </xdr:cNvPr>
        <xdr:cNvPicPr>
          <a:picLocks noChangeAspect="1"/>
        </xdr:cNvPicPr>
      </xdr:nvPicPr>
      <xdr:blipFill rotWithShape="1">
        <a:blip xmlns:r="http://schemas.openxmlformats.org/officeDocument/2006/relationships" r:embed="rId1"/>
        <a:srcRect t="79642" r="315" b="774"/>
        <a:stretch>
          <a:fillRect/>
        </a:stretch>
      </xdr:blipFill>
      <xdr:spPr>
        <a:xfrm>
          <a:off x="10432412" y="9954932"/>
          <a:ext cx="7265038" cy="2828446"/>
        </a:xfrm>
        <a:prstGeom prst="rect">
          <a:avLst/>
        </a:prstGeom>
      </xdr:spPr>
    </xdr:pic>
    <xdr:clientData/>
  </xdr:twoCellAnchor>
  <xdr:twoCellAnchor>
    <xdr:from>
      <xdr:col>55</xdr:col>
      <xdr:colOff>331355</xdr:colOff>
      <xdr:row>1</xdr:row>
      <xdr:rowOff>218787</xdr:rowOff>
    </xdr:from>
    <xdr:to>
      <xdr:col>65</xdr:col>
      <xdr:colOff>487028</xdr:colOff>
      <xdr:row>57</xdr:row>
      <xdr:rowOff>86472</xdr:rowOff>
    </xdr:to>
    <xdr:grpSp>
      <xdr:nvGrpSpPr>
        <xdr:cNvPr id="22" name="グループ化 21">
          <a:extLst>
            <a:ext uri="{FF2B5EF4-FFF2-40B4-BE49-F238E27FC236}">
              <a16:creationId xmlns:a16="http://schemas.microsoft.com/office/drawing/2014/main" id="{A0427CE5-0F82-2591-7CC8-AC544EA448F1}"/>
            </a:ext>
          </a:extLst>
        </xdr:cNvPr>
        <xdr:cNvGrpSpPr/>
      </xdr:nvGrpSpPr>
      <xdr:grpSpPr>
        <a:xfrm>
          <a:off x="18255137" y="589355"/>
          <a:ext cx="6680752" cy="21006835"/>
          <a:chOff x="18013219" y="582469"/>
          <a:chExt cx="6736582" cy="20805367"/>
        </a:xfrm>
      </xdr:grpSpPr>
      <xdr:pic>
        <xdr:nvPicPr>
          <xdr:cNvPr id="16" name="図 15">
            <a:extLst>
              <a:ext uri="{FF2B5EF4-FFF2-40B4-BE49-F238E27FC236}">
                <a16:creationId xmlns:a16="http://schemas.microsoft.com/office/drawing/2014/main" id="{26B5FE86-E951-E976-DD89-4475C70A4BA3}"/>
              </a:ext>
            </a:extLst>
          </xdr:cNvPr>
          <xdr:cNvPicPr>
            <a:picLocks noChangeAspect="1"/>
          </xdr:cNvPicPr>
        </xdr:nvPicPr>
        <xdr:blipFill rotWithShape="1">
          <a:blip xmlns:r="http://schemas.openxmlformats.org/officeDocument/2006/relationships" r:embed="rId2"/>
          <a:srcRect b="48415"/>
          <a:stretch>
            <a:fillRect/>
          </a:stretch>
        </xdr:blipFill>
        <xdr:spPr>
          <a:xfrm>
            <a:off x="18013219" y="582469"/>
            <a:ext cx="6736582" cy="8509576"/>
          </a:xfrm>
          <a:prstGeom prst="rect">
            <a:avLst/>
          </a:prstGeom>
        </xdr:spPr>
      </xdr:pic>
      <xdr:pic>
        <xdr:nvPicPr>
          <xdr:cNvPr id="18" name="図 17">
            <a:extLst>
              <a:ext uri="{FF2B5EF4-FFF2-40B4-BE49-F238E27FC236}">
                <a16:creationId xmlns:a16="http://schemas.microsoft.com/office/drawing/2014/main" id="{125C8428-0C93-4DC5-B829-69ECB0A2ACD4}"/>
              </a:ext>
            </a:extLst>
          </xdr:cNvPr>
          <xdr:cNvPicPr>
            <a:picLocks noChangeAspect="1"/>
          </xdr:cNvPicPr>
        </xdr:nvPicPr>
        <xdr:blipFill rotWithShape="1">
          <a:blip xmlns:r="http://schemas.openxmlformats.org/officeDocument/2006/relationships" r:embed="rId2"/>
          <a:srcRect l="138" t="59482" b="11990"/>
          <a:stretch>
            <a:fillRect/>
          </a:stretch>
        </xdr:blipFill>
        <xdr:spPr>
          <a:xfrm>
            <a:off x="18014865" y="9068266"/>
            <a:ext cx="6733020" cy="4767117"/>
          </a:xfrm>
          <a:prstGeom prst="rect">
            <a:avLst/>
          </a:prstGeom>
        </xdr:spPr>
      </xdr:pic>
      <xdr:pic>
        <xdr:nvPicPr>
          <xdr:cNvPr id="20" name="図 19">
            <a:extLst>
              <a:ext uri="{FF2B5EF4-FFF2-40B4-BE49-F238E27FC236}">
                <a16:creationId xmlns:a16="http://schemas.microsoft.com/office/drawing/2014/main" id="{0E4CF11A-20C9-20EF-7924-A2AB4276E127}"/>
              </a:ext>
            </a:extLst>
          </xdr:cNvPr>
          <xdr:cNvPicPr>
            <a:picLocks noChangeAspect="1"/>
          </xdr:cNvPicPr>
        </xdr:nvPicPr>
        <xdr:blipFill rotWithShape="1">
          <a:blip xmlns:r="http://schemas.openxmlformats.org/officeDocument/2006/relationships" r:embed="rId3"/>
          <a:srcRect l="1089" t="1458" r="316" b="48318"/>
          <a:stretch>
            <a:fillRect/>
          </a:stretch>
        </xdr:blipFill>
        <xdr:spPr>
          <a:xfrm>
            <a:off x="18018039" y="13830010"/>
            <a:ext cx="6729762" cy="4967720"/>
          </a:xfrm>
          <a:prstGeom prst="rect">
            <a:avLst/>
          </a:prstGeom>
        </xdr:spPr>
      </xdr:pic>
      <xdr:pic>
        <xdr:nvPicPr>
          <xdr:cNvPr id="21" name="図 20">
            <a:extLst>
              <a:ext uri="{FF2B5EF4-FFF2-40B4-BE49-F238E27FC236}">
                <a16:creationId xmlns:a16="http://schemas.microsoft.com/office/drawing/2014/main" id="{4F25171E-CD3E-456B-8518-C4D64D5B085C}"/>
              </a:ext>
            </a:extLst>
          </xdr:cNvPr>
          <xdr:cNvPicPr>
            <a:picLocks noChangeAspect="1"/>
          </xdr:cNvPicPr>
        </xdr:nvPicPr>
        <xdr:blipFill rotWithShape="1">
          <a:blip xmlns:r="http://schemas.openxmlformats.org/officeDocument/2006/relationships" r:embed="rId3"/>
          <a:srcRect t="70736"/>
          <a:stretch>
            <a:fillRect/>
          </a:stretch>
        </xdr:blipFill>
        <xdr:spPr>
          <a:xfrm>
            <a:off x="18014136" y="18755981"/>
            <a:ext cx="6732911" cy="2631855"/>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21</xdr:row>
          <xdr:rowOff>76200</xdr:rowOff>
        </xdr:from>
        <xdr:to>
          <xdr:col>2</xdr:col>
          <xdr:colOff>95250</xdr:colOff>
          <xdr:row>21</xdr:row>
          <xdr:rowOff>361950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1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21</xdr:row>
          <xdr:rowOff>57150</xdr:rowOff>
        </xdr:from>
        <xdr:to>
          <xdr:col>18</xdr:col>
          <xdr:colOff>165100</xdr:colOff>
          <xdr:row>21</xdr:row>
          <xdr:rowOff>374650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1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50800</xdr:rowOff>
        </xdr:from>
        <xdr:to>
          <xdr:col>2</xdr:col>
          <xdr:colOff>88900</xdr:colOff>
          <xdr:row>31</xdr:row>
          <xdr:rowOff>304800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1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21</xdr:row>
          <xdr:rowOff>69850</xdr:rowOff>
        </xdr:from>
        <xdr:to>
          <xdr:col>33</xdr:col>
          <xdr:colOff>88900</xdr:colOff>
          <xdr:row>21</xdr:row>
          <xdr:rowOff>374650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1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69850</xdr:rowOff>
        </xdr:from>
        <xdr:to>
          <xdr:col>2</xdr:col>
          <xdr:colOff>88900</xdr:colOff>
          <xdr:row>32</xdr:row>
          <xdr:rowOff>285750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1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76200</xdr:rowOff>
        </xdr:from>
        <xdr:to>
          <xdr:col>2</xdr:col>
          <xdr:colOff>95250</xdr:colOff>
          <xdr:row>33</xdr:row>
          <xdr:rowOff>298450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1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52</xdr:col>
      <xdr:colOff>0</xdr:colOff>
      <xdr:row>0</xdr:row>
      <xdr:rowOff>48186</xdr:rowOff>
    </xdr:from>
    <xdr:to>
      <xdr:col>66</xdr:col>
      <xdr:colOff>228872</xdr:colOff>
      <xdr:row>5</xdr:row>
      <xdr:rowOff>171450</xdr:rowOff>
    </xdr:to>
    <xdr:sp macro="" textlink="">
      <xdr:nvSpPr>
        <xdr:cNvPr id="2" name="テキスト ボックス 1">
          <a:extLst>
            <a:ext uri="{FF2B5EF4-FFF2-40B4-BE49-F238E27FC236}">
              <a16:creationId xmlns:a16="http://schemas.microsoft.com/office/drawing/2014/main" id="{34537FF0-DDA3-41A7-B1C1-9FE659D3567D}"/>
            </a:ext>
          </a:extLst>
        </xdr:cNvPr>
        <xdr:cNvSpPr txBox="1"/>
      </xdr:nvSpPr>
      <xdr:spPr>
        <a:xfrm>
          <a:off x="6677025" y="48186"/>
          <a:ext cx="4096022" cy="1399614"/>
        </a:xfrm>
        <a:prstGeom prst="roundRect">
          <a:avLst/>
        </a:prstGeom>
        <a:solidFill>
          <a:schemeClr val="lt1"/>
        </a:solidFill>
        <a:ln w="3810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36000" rtlCol="0" anchor="ctr"/>
        <a:lstStyle/>
        <a:p>
          <a:r>
            <a:rPr kumimoji="1" lang="en-US" altLang="ja-JP" sz="1200" kern="1200">
              <a:latin typeface="BIZ UDPゴシック" panose="020B0400000000000000" pitchFamily="50" charset="-128"/>
              <a:ea typeface="BIZ UDPゴシック" panose="020B0400000000000000" pitchFamily="50" charset="-128"/>
            </a:rPr>
            <a:t>【</a:t>
          </a:r>
          <a:r>
            <a:rPr kumimoji="1" lang="ja-JP" altLang="en-US" sz="1200" kern="1200">
              <a:latin typeface="BIZ UDPゴシック" panose="020B0400000000000000" pitchFamily="50" charset="-128"/>
              <a:ea typeface="BIZ UDPゴシック" panose="020B0400000000000000" pitchFamily="50" charset="-128"/>
            </a:rPr>
            <a:t>全様式共通</a:t>
          </a:r>
          <a:r>
            <a:rPr kumimoji="1" lang="en-US" altLang="ja-JP" sz="1200" kern="1200">
              <a:latin typeface="BIZ UDPゴシック" panose="020B0400000000000000" pitchFamily="50" charset="-128"/>
              <a:ea typeface="BIZ UDPゴシック" panose="020B0400000000000000" pitchFamily="50" charset="-128"/>
            </a:rPr>
            <a:t>】</a:t>
          </a:r>
          <a:r>
            <a:rPr kumimoji="1" lang="ja-JP" altLang="en-US" sz="1200" kern="1200">
              <a:solidFill>
                <a:srgbClr val="FF0000"/>
              </a:solidFill>
              <a:latin typeface="BIZ UDPゴシック" panose="020B0400000000000000" pitchFamily="50" charset="-128"/>
              <a:ea typeface="BIZ UDPゴシック" panose="020B0400000000000000" pitchFamily="50" charset="-128"/>
            </a:rPr>
            <a:t>色付きのセルを入力してください</a:t>
          </a:r>
          <a:endParaRPr kumimoji="1" lang="en-US" altLang="ja-JP" sz="1200" kern="1200">
            <a:solidFill>
              <a:schemeClr val="dk1"/>
            </a:solidFill>
            <a:latin typeface="BIZ UDPゴシック" panose="020B0400000000000000" pitchFamily="50" charset="-128"/>
            <a:ea typeface="BIZ UDPゴシック" panose="020B0400000000000000" pitchFamily="50" charset="-128"/>
          </a:endParaRPr>
        </a:p>
        <a:p>
          <a:endParaRPr kumimoji="1" lang="ja-JP" altLang="en-US" sz="1200" kern="1200">
            <a:latin typeface="BIZ UDPゴシック" panose="020B0400000000000000" pitchFamily="50" charset="-128"/>
            <a:ea typeface="BIZ UDPゴシック" panose="020B0400000000000000" pitchFamily="50" charset="-128"/>
          </a:endParaRPr>
        </a:p>
        <a:p>
          <a:r>
            <a:rPr kumimoji="1" lang="ja-JP" altLang="en-US" sz="1400" kern="1200">
              <a:solidFill>
                <a:srgbClr val="FFC000"/>
              </a:solidFill>
              <a:latin typeface="BIZ UDPゴシック" panose="020B0400000000000000" pitchFamily="50" charset="-128"/>
              <a:ea typeface="BIZ UDPゴシック" panose="020B0400000000000000" pitchFamily="50" charset="-128"/>
            </a:rPr>
            <a:t>■</a:t>
          </a:r>
          <a:r>
            <a:rPr kumimoji="1" lang="ja-JP" altLang="en-US" sz="1200" kern="1200">
              <a:solidFill>
                <a:schemeClr val="accent2"/>
              </a:solidFill>
              <a:latin typeface="BIZ UDPゴシック" panose="020B0400000000000000" pitchFamily="50" charset="-128"/>
              <a:ea typeface="BIZ UDPゴシック" panose="020B0400000000000000" pitchFamily="50" charset="-128"/>
            </a:rPr>
            <a:t> </a:t>
          </a:r>
          <a:r>
            <a:rPr kumimoji="1" lang="ja-JP" altLang="en-US" sz="1200" kern="1200">
              <a:latin typeface="BIZ UDPゴシック" panose="020B0400000000000000" pitchFamily="50" charset="-128"/>
              <a:ea typeface="BIZ UDPゴシック" panose="020B0400000000000000" pitchFamily="50" charset="-128"/>
            </a:rPr>
            <a:t>オレンジ色のセルは、</a:t>
          </a:r>
          <a:r>
            <a:rPr kumimoji="1" lang="ja-JP" altLang="en-US" sz="1200" kern="1200">
              <a:solidFill>
                <a:srgbClr val="FF0000"/>
              </a:solidFill>
              <a:latin typeface="BIZ UDPゴシック" panose="020B0400000000000000" pitchFamily="50" charset="-128"/>
              <a:ea typeface="BIZ UDPゴシック" panose="020B0400000000000000" pitchFamily="50" charset="-128"/>
            </a:rPr>
            <a:t>必ず入力してください</a:t>
          </a:r>
        </a:p>
        <a:p>
          <a:r>
            <a:rPr kumimoji="1" lang="ja-JP" altLang="en-US" sz="1400" kern="1200">
              <a:solidFill>
                <a:srgbClr val="FFFF00"/>
              </a:solidFill>
              <a:latin typeface="BIZ UDPゴシック" panose="020B0400000000000000" pitchFamily="50" charset="-128"/>
              <a:ea typeface="BIZ UDPゴシック" panose="020B0400000000000000" pitchFamily="50" charset="-128"/>
            </a:rPr>
            <a:t>■ </a:t>
          </a:r>
          <a:r>
            <a:rPr kumimoji="1" lang="ja-JP" altLang="en-US" sz="1200" kern="1200">
              <a:latin typeface="BIZ UDPゴシック" panose="020B0400000000000000" pitchFamily="50" charset="-128"/>
              <a:ea typeface="BIZ UDPゴシック" panose="020B0400000000000000" pitchFamily="50" charset="-128"/>
            </a:rPr>
            <a:t>黄色のセルは、該当しない場合は入力不要です</a:t>
          </a:r>
        </a:p>
        <a:p>
          <a:r>
            <a:rPr kumimoji="1" lang="ja-JP" altLang="en-US" sz="1400" kern="1200">
              <a:solidFill>
                <a:schemeClr val="bg1">
                  <a:lumMod val="50000"/>
                </a:schemeClr>
              </a:solidFill>
              <a:latin typeface="BIZ UDPゴシック" panose="020B0400000000000000" pitchFamily="50" charset="-128"/>
              <a:ea typeface="BIZ UDPゴシック" panose="020B0400000000000000" pitchFamily="50" charset="-128"/>
            </a:rPr>
            <a:t>■</a:t>
          </a:r>
          <a:r>
            <a:rPr kumimoji="1" lang="ja-JP" altLang="en-US" sz="1200" kern="1200">
              <a:solidFill>
                <a:schemeClr val="bg1">
                  <a:lumMod val="50000"/>
                </a:schemeClr>
              </a:solidFill>
              <a:latin typeface="BIZ UDPゴシック" panose="020B0400000000000000" pitchFamily="50" charset="-128"/>
              <a:ea typeface="BIZ UDPゴシック" panose="020B0400000000000000" pitchFamily="50" charset="-128"/>
            </a:rPr>
            <a:t> </a:t>
          </a:r>
          <a:r>
            <a:rPr kumimoji="1" lang="ja-JP" altLang="en-US" sz="1200" kern="1200">
              <a:latin typeface="BIZ UDPゴシック" panose="020B0400000000000000" pitchFamily="50" charset="-128"/>
              <a:ea typeface="BIZ UDPゴシック" panose="020B0400000000000000" pitchFamily="50" charset="-128"/>
            </a:rPr>
            <a:t>グレー色のセルは、他のセルから自動反映されます</a:t>
          </a:r>
        </a:p>
      </xdr:txBody>
    </xdr:sp>
    <xdr:clientData/>
  </xdr:twoCellAnchor>
  <xdr:twoCellAnchor>
    <xdr:from>
      <xdr:col>49</xdr:col>
      <xdr:colOff>63500</xdr:colOff>
      <xdr:row>2</xdr:row>
      <xdr:rowOff>31750</xdr:rowOff>
    </xdr:from>
    <xdr:to>
      <xdr:col>50</xdr:col>
      <xdr:colOff>76200</xdr:colOff>
      <xdr:row>11</xdr:row>
      <xdr:rowOff>38100</xdr:rowOff>
    </xdr:to>
    <xdr:sp macro="" textlink="">
      <xdr:nvSpPr>
        <xdr:cNvPr id="3" name="右中かっこ 2">
          <a:extLst>
            <a:ext uri="{FF2B5EF4-FFF2-40B4-BE49-F238E27FC236}">
              <a16:creationId xmlns:a16="http://schemas.microsoft.com/office/drawing/2014/main" id="{D908C9B7-4297-4E58-BFE8-2687D7F63B43}"/>
            </a:ext>
          </a:extLst>
        </xdr:cNvPr>
        <xdr:cNvSpPr/>
      </xdr:nvSpPr>
      <xdr:spPr>
        <a:xfrm>
          <a:off x="6369050" y="641350"/>
          <a:ext cx="136525" cy="1663700"/>
        </a:xfrm>
        <a:prstGeom prst="rightBrace">
          <a:avLst>
            <a:gd name="adj1" fmla="val 32017"/>
            <a:gd name="adj2" fmla="val 87295"/>
          </a:avLst>
        </a:prstGeom>
        <a:ln w="12700"/>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50</xdr:col>
      <xdr:colOff>88900</xdr:colOff>
      <xdr:row>6</xdr:row>
      <xdr:rowOff>44450</xdr:rowOff>
    </xdr:from>
    <xdr:to>
      <xdr:col>65</xdr:col>
      <xdr:colOff>330200</xdr:colOff>
      <xdr:row>13</xdr:row>
      <xdr:rowOff>31750</xdr:rowOff>
    </xdr:to>
    <xdr:sp macro="" textlink="">
      <xdr:nvSpPr>
        <xdr:cNvPr id="4" name="テキスト ボックス 3">
          <a:extLst>
            <a:ext uri="{FF2B5EF4-FFF2-40B4-BE49-F238E27FC236}">
              <a16:creationId xmlns:a16="http://schemas.microsoft.com/office/drawing/2014/main" id="{7F56579B-7D94-42B3-93F9-502CC45F4CED}"/>
            </a:ext>
          </a:extLst>
        </xdr:cNvPr>
        <xdr:cNvSpPr txBox="1"/>
      </xdr:nvSpPr>
      <xdr:spPr>
        <a:xfrm>
          <a:off x="6518275" y="1568450"/>
          <a:ext cx="3698875" cy="1263650"/>
        </a:xfrm>
        <a:prstGeom prst="leftArrowCallout">
          <a:avLst>
            <a:gd name="adj1" fmla="val 12302"/>
            <a:gd name="adj2" fmla="val 14418"/>
            <a:gd name="adj3" fmla="val 16534"/>
            <a:gd name="adj4" fmla="val 90310"/>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r>
            <a:rPr kumimoji="1" lang="ja-JP" altLang="en-US" sz="950" b="1" kern="1200">
              <a:solidFill>
                <a:sysClr val="windowText" lastClr="000000"/>
              </a:solidFill>
              <a:latin typeface="BIZ UDゴシック" panose="020B0400000000000000" pitchFamily="49" charset="-128"/>
              <a:ea typeface="BIZ UDゴシック" panose="020B0400000000000000" pitchFamily="49" charset="-128"/>
            </a:rPr>
            <a:t>＜履歴事項全部証明書どおり、</a:t>
          </a:r>
          <a:r>
            <a:rPr kumimoji="1" lang="ja-JP" altLang="en-US" sz="950" b="1" kern="1200">
              <a:latin typeface="BIZ UDゴシック" panose="020B0400000000000000" pitchFamily="49" charset="-128"/>
              <a:ea typeface="BIZ UDゴシック" panose="020B0400000000000000" pitchFamily="49" charset="-128"/>
            </a:rPr>
            <a:t>入力してください＞</a:t>
          </a:r>
        </a:p>
        <a:p>
          <a:r>
            <a:rPr kumimoji="1" lang="ja-JP" altLang="en-US" sz="950" kern="1200">
              <a:latin typeface="BIZ UDゴシック" panose="020B0400000000000000" pitchFamily="49" charset="-128"/>
              <a:ea typeface="BIZ UDゴシック" panose="020B0400000000000000" pitchFamily="49" charset="-128"/>
            </a:rPr>
            <a:t>・企業等の所在地は、</a:t>
          </a:r>
          <a:r>
            <a:rPr kumimoji="1" lang="ja-JP" altLang="en-US" sz="950" kern="1200">
              <a:solidFill>
                <a:sysClr val="windowText" lastClr="000000"/>
              </a:solidFill>
              <a:latin typeface="BIZ UDゴシック" panose="020B0400000000000000" pitchFamily="49" charset="-128"/>
              <a:ea typeface="BIZ UDゴシック" panose="020B0400000000000000" pitchFamily="49" charset="-128"/>
            </a:rPr>
            <a:t>本社所在地を</a:t>
          </a:r>
          <a:r>
            <a:rPr kumimoji="1" lang="ja-JP" altLang="en-US" sz="950" kern="1200">
              <a:latin typeface="BIZ UDゴシック" panose="020B0400000000000000" pitchFamily="49" charset="-128"/>
              <a:ea typeface="BIZ UDゴシック" panose="020B0400000000000000" pitchFamily="49" charset="-128"/>
            </a:rPr>
            <a:t>入力してください</a:t>
          </a:r>
        </a:p>
        <a:p>
          <a:r>
            <a:rPr kumimoji="1" lang="ja-JP" altLang="en-US" sz="950" kern="1200">
              <a:latin typeface="BIZ UDゴシック" panose="020B0400000000000000" pitchFamily="49" charset="-128"/>
              <a:ea typeface="BIZ UDゴシック" panose="020B0400000000000000" pitchFamily="49" charset="-128"/>
            </a:rPr>
            <a:t>・代表者の氏名</a:t>
          </a:r>
          <a:r>
            <a:rPr kumimoji="1" lang="ja-JP" altLang="en-US" sz="950" kern="1200">
              <a:solidFill>
                <a:srgbClr val="FFCCFF"/>
              </a:solidFill>
              <a:latin typeface="BIZ UDゴシック" panose="020B0400000000000000" pitchFamily="49" charset="-128"/>
              <a:ea typeface="BIZ UDゴシック" panose="020B0400000000000000" pitchFamily="49" charset="-128"/>
            </a:rPr>
            <a:t>■</a:t>
          </a:r>
          <a:r>
            <a:rPr kumimoji="1" lang="ja-JP" altLang="en-US" sz="950" kern="1200">
              <a:latin typeface="BIZ UDゴシック" panose="020B0400000000000000" pitchFamily="49" charset="-128"/>
              <a:ea typeface="BIZ UDゴシック" panose="020B0400000000000000" pitchFamily="49" charset="-128"/>
            </a:rPr>
            <a:t>は、必ず</a:t>
          </a:r>
          <a:r>
            <a:rPr kumimoji="1" lang="ja-JP" altLang="en-US" sz="950" kern="1200">
              <a:solidFill>
                <a:srgbClr val="FF0000"/>
              </a:solidFill>
              <a:latin typeface="BIZ UDゴシック" panose="020B0400000000000000" pitchFamily="49" charset="-128"/>
              <a:ea typeface="BIZ UDゴシック" panose="020B0400000000000000" pitchFamily="49" charset="-128"/>
            </a:rPr>
            <a:t>自署</a:t>
          </a:r>
          <a:r>
            <a:rPr kumimoji="1" lang="ja-JP" altLang="en-US" sz="950" kern="1200">
              <a:latin typeface="BIZ UDゴシック" panose="020B0400000000000000" pitchFamily="49" charset="-128"/>
              <a:ea typeface="BIZ UDゴシック" panose="020B0400000000000000" pitchFamily="49" charset="-128"/>
            </a:rPr>
            <a:t>をしてください</a:t>
          </a:r>
        </a:p>
        <a:p>
          <a:endParaRPr kumimoji="1" lang="en-US" altLang="ja-JP" sz="950" kern="1200">
            <a:latin typeface="BIZ UDゴシック" panose="020B0400000000000000" pitchFamily="49" charset="-128"/>
            <a:ea typeface="BIZ UDゴシック" panose="020B0400000000000000" pitchFamily="49" charset="-128"/>
          </a:endParaRPr>
        </a:p>
        <a:p>
          <a:r>
            <a:rPr kumimoji="1" lang="en-US" altLang="ja-JP" sz="950" kern="1200">
              <a:latin typeface="BIZ UDゴシック" panose="020B0400000000000000" pitchFamily="49" charset="-128"/>
              <a:ea typeface="BIZ UDゴシック" panose="020B0400000000000000" pitchFamily="49" charset="-128"/>
            </a:rPr>
            <a:t>※</a:t>
          </a:r>
          <a:r>
            <a:rPr kumimoji="1" lang="ja-JP" altLang="en-US" sz="950" kern="1200">
              <a:latin typeface="BIZ UDゴシック" panose="020B0400000000000000" pitchFamily="49" charset="-128"/>
              <a:ea typeface="BIZ UDゴシック" panose="020B0400000000000000" pitchFamily="49" charset="-128"/>
            </a:rPr>
            <a:t>個人事業主の場合は、</a:t>
          </a:r>
          <a:endParaRPr kumimoji="1" lang="en-US" altLang="ja-JP" sz="950" kern="1200">
            <a:latin typeface="BIZ UDゴシック" panose="020B0400000000000000" pitchFamily="49" charset="-128"/>
            <a:ea typeface="BIZ UDゴシック" panose="020B0400000000000000" pitchFamily="49" charset="-128"/>
          </a:endParaRPr>
        </a:p>
        <a:p>
          <a:r>
            <a:rPr kumimoji="1" lang="ja-JP" altLang="en-US" sz="950" kern="1200">
              <a:latin typeface="BIZ UDゴシック" panose="020B0400000000000000" pitchFamily="49" charset="-128"/>
              <a:ea typeface="BIZ UDゴシック" panose="020B0400000000000000" pitchFamily="49" charset="-128"/>
            </a:rPr>
            <a:t>　「企業等の所在地」は事業所の住所を入力してください</a:t>
          </a:r>
          <a:endParaRPr kumimoji="1" lang="en-US" altLang="ja-JP" sz="950" kern="1200">
            <a:latin typeface="BIZ UDゴシック" panose="020B0400000000000000" pitchFamily="49" charset="-128"/>
            <a:ea typeface="BIZ UDゴシック" panose="020B0400000000000000" pitchFamily="49" charset="-128"/>
          </a:endParaRPr>
        </a:p>
        <a:p>
          <a:r>
            <a:rPr kumimoji="1" lang="ja-JP" altLang="en-US" sz="950" kern="1200">
              <a:latin typeface="BIZ UDゴシック" panose="020B0400000000000000" pitchFamily="49" charset="-128"/>
              <a:ea typeface="BIZ UDゴシック" panose="020B0400000000000000" pitchFamily="49" charset="-128"/>
            </a:rPr>
            <a:t>　「個人の住所地」</a:t>
          </a:r>
          <a:r>
            <a:rPr kumimoji="1" lang="ja-JP" altLang="en-US" sz="950" kern="1200">
              <a:solidFill>
                <a:srgbClr val="FFFF00"/>
              </a:solidFill>
              <a:latin typeface="BIZ UDゴシック" panose="020B0400000000000000" pitchFamily="49" charset="-128"/>
              <a:ea typeface="BIZ UDゴシック" panose="020B0400000000000000" pitchFamily="49" charset="-128"/>
            </a:rPr>
            <a:t>■</a:t>
          </a:r>
          <a:r>
            <a:rPr kumimoji="1" lang="ja-JP" altLang="en-US" sz="950" kern="1200">
              <a:latin typeface="BIZ UDゴシック" panose="020B0400000000000000" pitchFamily="49" charset="-128"/>
              <a:ea typeface="BIZ UDゴシック" panose="020B0400000000000000" pitchFamily="49" charset="-128"/>
            </a:rPr>
            <a:t>も住民票どおり入力してください</a:t>
          </a:r>
        </a:p>
      </xdr:txBody>
    </xdr:sp>
    <xdr:clientData/>
  </xdr:twoCellAnchor>
  <xdr:twoCellAnchor>
    <xdr:from>
      <xdr:col>49</xdr:col>
      <xdr:colOff>38100</xdr:colOff>
      <xdr:row>47</xdr:row>
      <xdr:rowOff>165100</xdr:rowOff>
    </xdr:from>
    <xdr:to>
      <xdr:col>64</xdr:col>
      <xdr:colOff>207528</xdr:colOff>
      <xdr:row>49</xdr:row>
      <xdr:rowOff>170871</xdr:rowOff>
    </xdr:to>
    <xdr:sp macro="" textlink="">
      <xdr:nvSpPr>
        <xdr:cNvPr id="5" name="テキスト ボックス 4">
          <a:extLst>
            <a:ext uri="{FF2B5EF4-FFF2-40B4-BE49-F238E27FC236}">
              <a16:creationId xmlns:a16="http://schemas.microsoft.com/office/drawing/2014/main" id="{E9E3ED5C-3992-4331-A98F-C985A028F3A9}"/>
            </a:ext>
          </a:extLst>
        </xdr:cNvPr>
        <xdr:cNvSpPr txBox="1"/>
      </xdr:nvSpPr>
      <xdr:spPr>
        <a:xfrm>
          <a:off x="6432550" y="11074400"/>
          <a:ext cx="3141228" cy="450271"/>
        </a:xfrm>
        <a:prstGeom prst="leftArrowCallout">
          <a:avLst>
            <a:gd name="adj1" fmla="val 25000"/>
            <a:gd name="adj2" fmla="val 25000"/>
            <a:gd name="adj3" fmla="val 25000"/>
            <a:gd name="adj4" fmla="val 92286"/>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0" kern="1200">
              <a:solidFill>
                <a:sysClr val="windowText" lastClr="000000"/>
              </a:solidFill>
              <a:latin typeface="BIZ UDPゴシック" panose="020B0400000000000000" pitchFamily="50" charset="-128"/>
              <a:ea typeface="BIZ UDPゴシック" panose="020B0400000000000000" pitchFamily="50" charset="-128"/>
            </a:rPr>
            <a:t>②「書類送付先」が「事業所所在地」と同じ場合は、</a:t>
          </a:r>
          <a:endParaRPr kumimoji="1" lang="en-US" altLang="ja-JP" sz="1000" b="0" kern="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000" b="0" kern="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00" b="0" kern="1200">
              <a:solidFill>
                <a:sysClr val="windowText" lastClr="000000"/>
              </a:solidFill>
              <a:latin typeface="BIZ UDPゴシック" panose="020B0400000000000000" pitchFamily="50" charset="-128"/>
              <a:ea typeface="BIZ UDPゴシック" panose="020B0400000000000000" pitchFamily="50" charset="-128"/>
            </a:rPr>
            <a:t>同上</a:t>
          </a:r>
          <a:r>
            <a:rPr kumimoji="1" lang="en-US" altLang="ja-JP" sz="1000" b="0" kern="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00" b="0" kern="1200">
              <a:solidFill>
                <a:sysClr val="windowText" lastClr="000000"/>
              </a:solidFill>
              <a:latin typeface="BIZ UDPゴシック" panose="020B0400000000000000" pitchFamily="50" charset="-128"/>
              <a:ea typeface="BIZ UDPゴシック" panose="020B0400000000000000" pitchFamily="50" charset="-128"/>
            </a:rPr>
            <a:t>と記載いただいて構いません</a:t>
          </a:r>
          <a:endParaRPr kumimoji="1" lang="ja-JP" altLang="en-US" sz="1000" b="0" kern="1200">
            <a:latin typeface="BIZ UDPゴシック" panose="020B0400000000000000" pitchFamily="50" charset="-128"/>
            <a:ea typeface="BIZ UDPゴシック" panose="020B0400000000000000" pitchFamily="50" charset="-128"/>
          </a:endParaRPr>
        </a:p>
      </xdr:txBody>
    </xdr:sp>
    <xdr:clientData/>
  </xdr:twoCellAnchor>
  <xdr:twoCellAnchor>
    <xdr:from>
      <xdr:col>49</xdr:col>
      <xdr:colOff>19050</xdr:colOff>
      <xdr:row>50</xdr:row>
      <xdr:rowOff>95251</xdr:rowOff>
    </xdr:from>
    <xdr:to>
      <xdr:col>64</xdr:col>
      <xdr:colOff>171450</xdr:colOff>
      <xdr:row>51</xdr:row>
      <xdr:rowOff>6350</xdr:rowOff>
    </xdr:to>
    <xdr:sp macro="" textlink="">
      <xdr:nvSpPr>
        <xdr:cNvPr id="6" name="テキスト ボックス 5">
          <a:extLst>
            <a:ext uri="{FF2B5EF4-FFF2-40B4-BE49-F238E27FC236}">
              <a16:creationId xmlns:a16="http://schemas.microsoft.com/office/drawing/2014/main" id="{FDF60187-4E1C-4788-906E-DDEA9A457B2A}"/>
            </a:ext>
          </a:extLst>
        </xdr:cNvPr>
        <xdr:cNvSpPr txBox="1"/>
      </xdr:nvSpPr>
      <xdr:spPr>
        <a:xfrm>
          <a:off x="6413500" y="11671301"/>
          <a:ext cx="3124200" cy="355599"/>
        </a:xfrm>
        <a:prstGeom prst="leftArrowCallout">
          <a:avLst>
            <a:gd name="adj1" fmla="val 35714"/>
            <a:gd name="adj2" fmla="val 32143"/>
            <a:gd name="adj3" fmla="val 25000"/>
            <a:gd name="adj4" fmla="val 92286"/>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0" kern="1200">
              <a:solidFill>
                <a:sysClr val="windowText" lastClr="000000"/>
              </a:solidFill>
              <a:latin typeface="BIZ UDPゴシック" panose="020B0400000000000000" pitchFamily="50" charset="-128"/>
              <a:ea typeface="BIZ UDPゴシック" panose="020B0400000000000000" pitchFamily="50" charset="-128"/>
            </a:rPr>
            <a:t>③</a:t>
          </a:r>
          <a:r>
            <a:rPr kumimoji="1" lang="en-US" altLang="ja-JP" sz="1000" b="1" kern="1200">
              <a:solidFill>
                <a:sysClr val="windowText" lastClr="000000"/>
              </a:solidFill>
              <a:latin typeface="BIZ UDPゴシック" panose="020B0400000000000000" pitchFamily="50" charset="-128"/>
              <a:ea typeface="BIZ UDPゴシック" panose="020B0400000000000000" pitchFamily="50" charset="-128"/>
            </a:rPr>
            <a:t>1</a:t>
          </a:r>
          <a:r>
            <a:rPr kumimoji="1" lang="ja-JP" altLang="en-US" sz="1000" b="1" kern="1200">
              <a:solidFill>
                <a:sysClr val="windowText" lastClr="000000"/>
              </a:solidFill>
              <a:latin typeface="BIZ UDPゴシック" panose="020B0400000000000000" pitchFamily="50" charset="-128"/>
              <a:ea typeface="BIZ UDPゴシック" panose="020B0400000000000000" pitchFamily="50" charset="-128"/>
            </a:rPr>
            <a:t>年目の支給申請時のみ</a:t>
          </a:r>
          <a:r>
            <a:rPr kumimoji="1" lang="ja-JP" altLang="en-US" sz="1000" b="0" kern="1200">
              <a:solidFill>
                <a:sysClr val="windowText" lastClr="000000"/>
              </a:solidFill>
              <a:latin typeface="BIZ UDPゴシック" panose="020B0400000000000000" pitchFamily="50" charset="-128"/>
              <a:ea typeface="BIZ UDPゴシック" panose="020B0400000000000000" pitchFamily="50" charset="-128"/>
            </a:rPr>
            <a:t>、入力してください</a:t>
          </a:r>
          <a:endParaRPr kumimoji="1" lang="en-US" altLang="ja-JP" sz="1000" b="0" kern="12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49</xdr:col>
      <xdr:colOff>6350</xdr:colOff>
      <xdr:row>51</xdr:row>
      <xdr:rowOff>304800</xdr:rowOff>
    </xdr:from>
    <xdr:to>
      <xdr:col>65</xdr:col>
      <xdr:colOff>69850</xdr:colOff>
      <xdr:row>55</xdr:row>
      <xdr:rowOff>127576</xdr:rowOff>
    </xdr:to>
    <xdr:sp macro="" textlink="">
      <xdr:nvSpPr>
        <xdr:cNvPr id="7" name="テキスト ボックス 6">
          <a:extLst>
            <a:ext uri="{FF2B5EF4-FFF2-40B4-BE49-F238E27FC236}">
              <a16:creationId xmlns:a16="http://schemas.microsoft.com/office/drawing/2014/main" id="{BA5C4228-1B7D-46AA-8558-F099BDA936D9}"/>
            </a:ext>
          </a:extLst>
        </xdr:cNvPr>
        <xdr:cNvSpPr txBox="1"/>
      </xdr:nvSpPr>
      <xdr:spPr>
        <a:xfrm>
          <a:off x="6400800" y="12325350"/>
          <a:ext cx="3695700" cy="934026"/>
        </a:xfrm>
        <a:prstGeom prst="leftArrowCallout">
          <a:avLst>
            <a:gd name="adj1" fmla="val 12763"/>
            <a:gd name="adj2" fmla="val 22281"/>
            <a:gd name="adj3" fmla="val 20241"/>
            <a:gd name="adj4" fmla="val 91638"/>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50" b="0" kern="1200">
              <a:latin typeface="BIZ UDPゴシック" panose="020B0400000000000000" pitchFamily="50" charset="-128"/>
              <a:ea typeface="BIZ UDPゴシック" panose="020B0400000000000000" pitchFamily="50" charset="-128"/>
            </a:rPr>
            <a:t>（例）「総務部　管理係長」の場合</a:t>
          </a:r>
          <a:endParaRPr kumimoji="1" lang="en-US" altLang="ja-JP" sz="950" b="0" kern="1200">
            <a:latin typeface="BIZ UDPゴシック" panose="020B0400000000000000" pitchFamily="50" charset="-128"/>
            <a:ea typeface="BIZ UDPゴシック" panose="020B0400000000000000" pitchFamily="50" charset="-128"/>
          </a:endParaRPr>
        </a:p>
        <a:p>
          <a:pPr algn="l"/>
          <a:r>
            <a:rPr kumimoji="1" lang="ja-JP" altLang="en-US" sz="950" b="0" kern="1200">
              <a:solidFill>
                <a:srgbClr val="FFC000"/>
              </a:solidFill>
              <a:latin typeface="BIZ UDPゴシック" panose="020B0400000000000000" pitchFamily="50" charset="-128"/>
              <a:ea typeface="BIZ UDPゴシック" panose="020B0400000000000000" pitchFamily="50" charset="-128"/>
            </a:rPr>
            <a:t> 　</a:t>
          </a:r>
          <a:r>
            <a:rPr kumimoji="1" lang="ja-JP" altLang="en-US" sz="950" b="0" kern="1200">
              <a:latin typeface="BIZ UDPゴシック" panose="020B0400000000000000" pitchFamily="50" charset="-128"/>
              <a:ea typeface="BIZ UDPゴシック" panose="020B0400000000000000" pitchFamily="50" charset="-128"/>
            </a:rPr>
            <a:t>所属部署</a:t>
          </a:r>
          <a:r>
            <a:rPr kumimoji="1" lang="ja-JP" altLang="en-US" sz="950" b="0" kern="1200">
              <a:solidFill>
                <a:srgbClr val="FFC000"/>
              </a:solidFill>
              <a:latin typeface="BIZ UDPゴシック" panose="020B0400000000000000" pitchFamily="50" charset="-128"/>
              <a:ea typeface="BIZ UDPゴシック" panose="020B0400000000000000" pitchFamily="50" charset="-128"/>
            </a:rPr>
            <a:t>■</a:t>
          </a:r>
          <a:r>
            <a:rPr kumimoji="1" lang="ja-JP" altLang="en-US" sz="950" b="0" kern="1200">
              <a:latin typeface="BIZ UDPゴシック" panose="020B0400000000000000" pitchFamily="50" charset="-128"/>
              <a:ea typeface="BIZ UDPゴシック" panose="020B0400000000000000" pitchFamily="50" charset="-128"/>
            </a:rPr>
            <a:t> ： 総務部</a:t>
          </a:r>
          <a:endParaRPr kumimoji="1" lang="en-US" altLang="ja-JP" sz="950" b="0" kern="1200">
            <a:latin typeface="BIZ UDPゴシック" panose="020B0400000000000000" pitchFamily="50" charset="-128"/>
            <a:ea typeface="BIZ UDPゴシック" panose="020B0400000000000000" pitchFamily="50" charset="-128"/>
          </a:endParaRPr>
        </a:p>
        <a:p>
          <a:pPr algn="l"/>
          <a:r>
            <a:rPr kumimoji="1" lang="ja-JP" altLang="en-US" sz="950" b="0" kern="1200">
              <a:solidFill>
                <a:srgbClr val="FFFF00"/>
              </a:solidFill>
              <a:latin typeface="BIZ UDPゴシック" panose="020B0400000000000000" pitchFamily="50" charset="-128"/>
              <a:ea typeface="BIZ UDPゴシック" panose="020B0400000000000000" pitchFamily="50" charset="-128"/>
            </a:rPr>
            <a:t> 　</a:t>
          </a:r>
          <a:r>
            <a:rPr kumimoji="1" lang="ja-JP" altLang="en-US" sz="950" b="0" kern="1200">
              <a:latin typeface="BIZ UDPゴシック" panose="020B0400000000000000" pitchFamily="50" charset="-128"/>
              <a:ea typeface="BIZ UDPゴシック" panose="020B0400000000000000" pitchFamily="50" charset="-128"/>
            </a:rPr>
            <a:t>役　職　　</a:t>
          </a:r>
          <a:r>
            <a:rPr kumimoji="1" lang="ja-JP" altLang="en-US" sz="950" b="0" kern="1200">
              <a:solidFill>
                <a:srgbClr val="FFFF00"/>
              </a:solidFill>
              <a:latin typeface="BIZ UDPゴシック" panose="020B0400000000000000" pitchFamily="50" charset="-128"/>
              <a:ea typeface="BIZ UDPゴシック" panose="020B0400000000000000" pitchFamily="50" charset="-128"/>
            </a:rPr>
            <a:t>■</a:t>
          </a:r>
          <a:r>
            <a:rPr kumimoji="1" lang="ja-JP" altLang="en-US" sz="950" b="0" kern="1200">
              <a:latin typeface="BIZ UDPゴシック" panose="020B0400000000000000" pitchFamily="50" charset="-128"/>
              <a:ea typeface="BIZ UDPゴシック" panose="020B0400000000000000" pitchFamily="50" charset="-128"/>
            </a:rPr>
            <a:t> ： 管理係長</a:t>
          </a:r>
        </a:p>
        <a:p>
          <a:pPr algn="l"/>
          <a:r>
            <a:rPr kumimoji="1" lang="ja-JP" altLang="en-US" sz="950" b="0" kern="1200">
              <a:latin typeface="BIZ UDPゴシック" panose="020B0400000000000000" pitchFamily="50" charset="-128"/>
              <a:ea typeface="BIZ UDPゴシック" panose="020B0400000000000000" pitchFamily="50" charset="-128"/>
            </a:rPr>
            <a:t>　</a:t>
          </a:r>
          <a:r>
            <a:rPr kumimoji="1" lang="en-US" altLang="ja-JP" sz="950" b="0" kern="1200">
              <a:latin typeface="BIZ UDPゴシック" panose="020B0400000000000000" pitchFamily="50" charset="-128"/>
              <a:ea typeface="BIZ UDPゴシック" panose="020B0400000000000000" pitchFamily="50" charset="-128"/>
            </a:rPr>
            <a:t>※</a:t>
          </a:r>
          <a:r>
            <a:rPr kumimoji="1" lang="ja-JP" altLang="en-US" sz="950" b="0" kern="1200">
              <a:latin typeface="BIZ UDPゴシック" panose="020B0400000000000000" pitchFamily="50" charset="-128"/>
              <a:ea typeface="BIZ UDPゴシック" panose="020B0400000000000000" pitchFamily="50" charset="-128"/>
            </a:rPr>
            <a:t>代表取締役の場合は、所属部署の欄に「代表取締役」と</a:t>
          </a:r>
          <a:endParaRPr kumimoji="1" lang="en-US" altLang="ja-JP" sz="950" b="0" kern="1200">
            <a:latin typeface="BIZ UDPゴシック" panose="020B0400000000000000" pitchFamily="50" charset="-128"/>
            <a:ea typeface="BIZ UDPゴシック" panose="020B0400000000000000" pitchFamily="50" charset="-128"/>
          </a:endParaRPr>
        </a:p>
        <a:p>
          <a:pPr algn="l"/>
          <a:r>
            <a:rPr kumimoji="1" lang="ja-JP" altLang="en-US" sz="950" b="0" kern="1200">
              <a:latin typeface="BIZ UDPゴシック" panose="020B0400000000000000" pitchFamily="50" charset="-128"/>
              <a:ea typeface="BIZ UDPゴシック" panose="020B0400000000000000" pitchFamily="50" charset="-128"/>
            </a:rPr>
            <a:t>　　記載してください</a:t>
          </a:r>
        </a:p>
      </xdr:txBody>
    </xdr:sp>
    <xdr:clientData/>
  </xdr:twoCellAnchor>
  <xdr:twoCellAnchor>
    <xdr:from>
      <xdr:col>49</xdr:col>
      <xdr:colOff>38100</xdr:colOff>
      <xdr:row>14</xdr:row>
      <xdr:rowOff>219075</xdr:rowOff>
    </xdr:from>
    <xdr:to>
      <xdr:col>64</xdr:col>
      <xdr:colOff>600076</xdr:colOff>
      <xdr:row>17</xdr:row>
      <xdr:rowOff>133350</xdr:rowOff>
    </xdr:to>
    <xdr:sp macro="" textlink="">
      <xdr:nvSpPr>
        <xdr:cNvPr id="8" name="テキスト ボックス 7">
          <a:extLst>
            <a:ext uri="{FF2B5EF4-FFF2-40B4-BE49-F238E27FC236}">
              <a16:creationId xmlns:a16="http://schemas.microsoft.com/office/drawing/2014/main" id="{425E6AAD-7933-454C-9722-5B21A71C1C10}"/>
            </a:ext>
          </a:extLst>
        </xdr:cNvPr>
        <xdr:cNvSpPr txBox="1"/>
      </xdr:nvSpPr>
      <xdr:spPr>
        <a:xfrm>
          <a:off x="6343650" y="3228975"/>
          <a:ext cx="3486151" cy="523875"/>
        </a:xfrm>
        <a:prstGeom prst="leftArrowCallout">
          <a:avLst>
            <a:gd name="adj1" fmla="val 26847"/>
            <a:gd name="adj2" fmla="val 28963"/>
            <a:gd name="adj3" fmla="val 31079"/>
            <a:gd name="adj4" fmla="val 85303"/>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r>
            <a:rPr kumimoji="1" lang="ja-JP" altLang="en-US" sz="950" b="0" kern="1200">
              <a:solidFill>
                <a:sysClr val="windowText" lastClr="000000"/>
              </a:solidFill>
              <a:latin typeface="BIZ UDゴシック" panose="020B0400000000000000" pitchFamily="49" charset="-128"/>
              <a:ea typeface="BIZ UDゴシック" panose="020B0400000000000000" pitchFamily="49" charset="-128"/>
            </a:rPr>
            <a:t>財団から発出した</a:t>
          </a:r>
          <a:r>
            <a:rPr kumimoji="1" lang="ja-JP" altLang="en-US" sz="950" b="1" kern="1200">
              <a:solidFill>
                <a:sysClr val="windowText" lastClr="000000"/>
              </a:solidFill>
              <a:latin typeface="BIZ UDゴシック" panose="020B0400000000000000" pitchFamily="49" charset="-128"/>
              <a:ea typeface="BIZ UDゴシック" panose="020B0400000000000000" pitchFamily="49" charset="-128"/>
            </a:rPr>
            <a:t>「支援決定通知書」</a:t>
          </a:r>
          <a:r>
            <a:rPr kumimoji="1" lang="ja-JP" altLang="en-US" sz="950" b="0" kern="1200">
              <a:solidFill>
                <a:sysClr val="windowText" lastClr="000000"/>
              </a:solidFill>
              <a:latin typeface="BIZ UDゴシック" panose="020B0400000000000000" pitchFamily="49" charset="-128"/>
              <a:ea typeface="BIZ UDゴシック" panose="020B0400000000000000" pitchFamily="49" charset="-128"/>
            </a:rPr>
            <a:t>の右上にある</a:t>
          </a:r>
        </a:p>
        <a:p>
          <a:r>
            <a:rPr kumimoji="1" lang="ja-JP" altLang="en-US" sz="950" b="0" kern="1200">
              <a:solidFill>
                <a:sysClr val="windowText" lastClr="000000"/>
              </a:solidFill>
              <a:latin typeface="BIZ UDゴシック" panose="020B0400000000000000" pitchFamily="49" charset="-128"/>
              <a:ea typeface="BIZ UDゴシック" panose="020B0400000000000000" pitchFamily="49" charset="-128"/>
            </a:rPr>
            <a:t>日付・文書番号を記入して下さい。</a:t>
          </a:r>
          <a:endParaRPr kumimoji="1" lang="ja-JP" altLang="en-US" sz="950" b="0" kern="1200">
            <a:latin typeface="BIZ UDゴシック" panose="020B0400000000000000" pitchFamily="49" charset="-128"/>
            <a:ea typeface="BIZ UDゴシック" panose="020B0400000000000000"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76200</xdr:colOff>
      <xdr:row>0</xdr:row>
      <xdr:rowOff>114300</xdr:rowOff>
    </xdr:from>
    <xdr:to>
      <xdr:col>47</xdr:col>
      <xdr:colOff>9525</xdr:colOff>
      <xdr:row>6</xdr:row>
      <xdr:rowOff>18489</xdr:rowOff>
    </xdr:to>
    <xdr:sp macro="" textlink="">
      <xdr:nvSpPr>
        <xdr:cNvPr id="2" name="テキスト ボックス 1">
          <a:extLst>
            <a:ext uri="{FF2B5EF4-FFF2-40B4-BE49-F238E27FC236}">
              <a16:creationId xmlns:a16="http://schemas.microsoft.com/office/drawing/2014/main" id="{CD36E3C7-2742-4325-81DF-EF0EAC837FA0}"/>
            </a:ext>
          </a:extLst>
        </xdr:cNvPr>
        <xdr:cNvSpPr txBox="1"/>
      </xdr:nvSpPr>
      <xdr:spPr>
        <a:xfrm>
          <a:off x="7286625" y="114300"/>
          <a:ext cx="3933825" cy="1399614"/>
        </a:xfrm>
        <a:prstGeom prst="roundRect">
          <a:avLst/>
        </a:prstGeom>
        <a:solidFill>
          <a:schemeClr val="lt1"/>
        </a:solidFill>
        <a:ln w="3810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36000" rtlCol="0" anchor="ctr"/>
        <a:lstStyle/>
        <a:p>
          <a:r>
            <a:rPr kumimoji="1" lang="en-US" altLang="ja-JP" sz="1100" kern="1200">
              <a:latin typeface="BIZ UDPゴシック" panose="020B0400000000000000" pitchFamily="50" charset="-128"/>
              <a:ea typeface="BIZ UDPゴシック" panose="020B0400000000000000" pitchFamily="50" charset="-128"/>
            </a:rPr>
            <a:t>【</a:t>
          </a:r>
          <a:r>
            <a:rPr kumimoji="1" lang="ja-JP" altLang="en-US" sz="1100" kern="1200">
              <a:latin typeface="BIZ UDPゴシック" panose="020B0400000000000000" pitchFamily="50" charset="-128"/>
              <a:ea typeface="BIZ UDPゴシック" panose="020B0400000000000000" pitchFamily="50" charset="-128"/>
            </a:rPr>
            <a:t>全様式共通</a:t>
          </a:r>
          <a:r>
            <a:rPr kumimoji="1" lang="en-US" altLang="ja-JP" sz="1100" kern="1200">
              <a:latin typeface="BIZ UDPゴシック" panose="020B0400000000000000" pitchFamily="50" charset="-128"/>
              <a:ea typeface="BIZ UDPゴシック" panose="020B0400000000000000" pitchFamily="50" charset="-128"/>
            </a:rPr>
            <a:t>】</a:t>
          </a:r>
          <a:r>
            <a:rPr kumimoji="1" lang="ja-JP" altLang="en-US" sz="1100" kern="1200">
              <a:solidFill>
                <a:srgbClr val="FF0000"/>
              </a:solidFill>
              <a:latin typeface="BIZ UDPゴシック" panose="020B0400000000000000" pitchFamily="50" charset="-128"/>
              <a:ea typeface="BIZ UDPゴシック" panose="020B0400000000000000" pitchFamily="50" charset="-128"/>
            </a:rPr>
            <a:t>色付きのセルを入力してください</a:t>
          </a:r>
          <a:endParaRPr kumimoji="1" lang="en-US" altLang="ja-JP" sz="1100" kern="1200">
            <a:solidFill>
              <a:schemeClr val="dk1"/>
            </a:solidFill>
            <a:latin typeface="BIZ UDPゴシック" panose="020B0400000000000000" pitchFamily="50" charset="-128"/>
            <a:ea typeface="BIZ UDPゴシック" panose="020B0400000000000000" pitchFamily="50" charset="-128"/>
          </a:endParaRPr>
        </a:p>
        <a:p>
          <a:endParaRPr kumimoji="1" lang="ja-JP" altLang="en-US" sz="1100" kern="1200">
            <a:latin typeface="BIZ UDPゴシック" panose="020B0400000000000000" pitchFamily="50" charset="-128"/>
            <a:ea typeface="BIZ UDPゴシック" panose="020B0400000000000000" pitchFamily="50" charset="-128"/>
          </a:endParaRPr>
        </a:p>
        <a:p>
          <a:r>
            <a:rPr kumimoji="1" lang="ja-JP" altLang="en-US" sz="1100" kern="1200">
              <a:solidFill>
                <a:srgbClr val="FFC000"/>
              </a:solidFill>
              <a:latin typeface="BIZ UDPゴシック" panose="020B0400000000000000" pitchFamily="50" charset="-128"/>
              <a:ea typeface="BIZ UDPゴシック" panose="020B0400000000000000" pitchFamily="50" charset="-128"/>
            </a:rPr>
            <a:t>■</a:t>
          </a:r>
          <a:r>
            <a:rPr kumimoji="1" lang="ja-JP" altLang="en-US" sz="1100" kern="1200">
              <a:solidFill>
                <a:schemeClr val="accent2"/>
              </a:solidFill>
              <a:latin typeface="BIZ UDPゴシック" panose="020B0400000000000000" pitchFamily="50" charset="-128"/>
              <a:ea typeface="BIZ UDPゴシック" panose="020B0400000000000000" pitchFamily="50" charset="-128"/>
            </a:rPr>
            <a:t> </a:t>
          </a:r>
          <a:r>
            <a:rPr kumimoji="1" lang="ja-JP" altLang="en-US" sz="1100" kern="1200">
              <a:latin typeface="BIZ UDPゴシック" panose="020B0400000000000000" pitchFamily="50" charset="-128"/>
              <a:ea typeface="BIZ UDPゴシック" panose="020B0400000000000000" pitchFamily="50" charset="-128"/>
            </a:rPr>
            <a:t>オレンジ色のセルは、</a:t>
          </a:r>
          <a:r>
            <a:rPr kumimoji="1" lang="ja-JP" altLang="en-US" sz="1100" kern="1200">
              <a:solidFill>
                <a:srgbClr val="FF0000"/>
              </a:solidFill>
              <a:latin typeface="BIZ UDPゴシック" panose="020B0400000000000000" pitchFamily="50" charset="-128"/>
              <a:ea typeface="BIZ UDPゴシック" panose="020B0400000000000000" pitchFamily="50" charset="-128"/>
            </a:rPr>
            <a:t>必ず入力してください</a:t>
          </a:r>
        </a:p>
        <a:p>
          <a:r>
            <a:rPr kumimoji="1" lang="ja-JP" altLang="en-US" sz="1100" kern="1200">
              <a:solidFill>
                <a:srgbClr val="FFFF00"/>
              </a:solidFill>
              <a:latin typeface="BIZ UDPゴシック" panose="020B0400000000000000" pitchFamily="50" charset="-128"/>
              <a:ea typeface="BIZ UDPゴシック" panose="020B0400000000000000" pitchFamily="50" charset="-128"/>
            </a:rPr>
            <a:t>■ </a:t>
          </a:r>
          <a:r>
            <a:rPr kumimoji="1" lang="ja-JP" altLang="en-US" sz="1100" kern="1200">
              <a:latin typeface="BIZ UDPゴシック" panose="020B0400000000000000" pitchFamily="50" charset="-128"/>
              <a:ea typeface="BIZ UDPゴシック" panose="020B0400000000000000" pitchFamily="50" charset="-128"/>
            </a:rPr>
            <a:t>黄色のセルは、該当しない場合は入力不要です</a:t>
          </a:r>
        </a:p>
        <a:p>
          <a:r>
            <a:rPr kumimoji="1" lang="ja-JP" altLang="en-US" sz="1100" kern="1200">
              <a:solidFill>
                <a:schemeClr val="bg1">
                  <a:lumMod val="50000"/>
                </a:schemeClr>
              </a:solidFill>
              <a:latin typeface="BIZ UDPゴシック" panose="020B0400000000000000" pitchFamily="50" charset="-128"/>
              <a:ea typeface="BIZ UDPゴシック" panose="020B0400000000000000" pitchFamily="50" charset="-128"/>
            </a:rPr>
            <a:t>■ </a:t>
          </a:r>
          <a:r>
            <a:rPr kumimoji="1" lang="ja-JP" altLang="en-US" sz="1100" kern="1200">
              <a:latin typeface="BIZ UDPゴシック" panose="020B0400000000000000" pitchFamily="50" charset="-128"/>
              <a:ea typeface="BIZ UDPゴシック" panose="020B0400000000000000" pitchFamily="50" charset="-128"/>
            </a:rPr>
            <a:t>グレー色のセルは、他のセルから自動反映されます</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105103</xdr:colOff>
          <xdr:row>6</xdr:row>
          <xdr:rowOff>6569</xdr:rowOff>
        </xdr:from>
        <xdr:to>
          <xdr:col>2</xdr:col>
          <xdr:colOff>92184</xdr:colOff>
          <xdr:row>7</xdr:row>
          <xdr:rowOff>2600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105746</xdr:colOff>
          <xdr:row>8</xdr:row>
          <xdr:rowOff>13890</xdr:rowOff>
        </xdr:from>
        <xdr:to>
          <xdr:col>3</xdr:col>
          <xdr:colOff>47624</xdr:colOff>
          <xdr:row>10</xdr:row>
          <xdr:rowOff>50402</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3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50800</xdr:rowOff>
        </xdr:from>
        <xdr:to>
          <xdr:col>2</xdr:col>
          <xdr:colOff>92184</xdr:colOff>
          <xdr:row>14</xdr:row>
          <xdr:rowOff>11906</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3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12700</xdr:rowOff>
        </xdr:from>
        <xdr:to>
          <xdr:col>2</xdr:col>
          <xdr:colOff>92184</xdr:colOff>
          <xdr:row>14</xdr:row>
          <xdr:rowOff>171450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3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506</xdr:colOff>
          <xdr:row>15</xdr:row>
          <xdr:rowOff>4804</xdr:rowOff>
        </xdr:from>
        <xdr:to>
          <xdr:col>3</xdr:col>
          <xdr:colOff>44450</xdr:colOff>
          <xdr:row>17</xdr:row>
          <xdr:rowOff>29766</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3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105103</xdr:colOff>
          <xdr:row>18</xdr:row>
          <xdr:rowOff>43876</xdr:rowOff>
        </xdr:from>
        <xdr:to>
          <xdr:col>2</xdr:col>
          <xdr:colOff>92184</xdr:colOff>
          <xdr:row>20</xdr:row>
          <xdr:rowOff>1808</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3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105103</xdr:colOff>
          <xdr:row>22</xdr:row>
          <xdr:rowOff>6569</xdr:rowOff>
        </xdr:from>
        <xdr:to>
          <xdr:col>2</xdr:col>
          <xdr:colOff>92184</xdr:colOff>
          <xdr:row>23</xdr:row>
          <xdr:rowOff>2600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3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12700</xdr:rowOff>
        </xdr:from>
        <xdr:to>
          <xdr:col>2</xdr:col>
          <xdr:colOff>92184</xdr:colOff>
          <xdr:row>23</xdr:row>
          <xdr:rowOff>171450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3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92184</xdr:colOff>
          <xdr:row>24</xdr:row>
          <xdr:rowOff>171450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3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92184</xdr:colOff>
          <xdr:row>25</xdr:row>
          <xdr:rowOff>171450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3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794</xdr:colOff>
          <xdr:row>26</xdr:row>
          <xdr:rowOff>36239</xdr:rowOff>
        </xdr:from>
        <xdr:to>
          <xdr:col>2</xdr:col>
          <xdr:colOff>77103</xdr:colOff>
          <xdr:row>28</xdr:row>
          <xdr:rowOff>8321</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3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11153</xdr:colOff>
          <xdr:row>30</xdr:row>
          <xdr:rowOff>109304</xdr:rowOff>
        </xdr:from>
        <xdr:to>
          <xdr:col>3</xdr:col>
          <xdr:colOff>69455</xdr:colOff>
          <xdr:row>33</xdr:row>
          <xdr:rowOff>44450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3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105103</xdr:colOff>
          <xdr:row>43</xdr:row>
          <xdr:rowOff>6569</xdr:rowOff>
        </xdr:from>
        <xdr:to>
          <xdr:col>2</xdr:col>
          <xdr:colOff>92184</xdr:colOff>
          <xdr:row>44</xdr:row>
          <xdr:rowOff>2600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3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105103</xdr:colOff>
          <xdr:row>44</xdr:row>
          <xdr:rowOff>6569</xdr:rowOff>
        </xdr:from>
        <xdr:to>
          <xdr:col>2</xdr:col>
          <xdr:colOff>92184</xdr:colOff>
          <xdr:row>45</xdr:row>
          <xdr:rowOff>2600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3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103940</xdr:colOff>
          <xdr:row>44</xdr:row>
          <xdr:rowOff>158613</xdr:rowOff>
        </xdr:from>
        <xdr:to>
          <xdr:col>4</xdr:col>
          <xdr:colOff>65087</xdr:colOff>
          <xdr:row>47</xdr:row>
          <xdr:rowOff>59133</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3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105103</xdr:colOff>
          <xdr:row>49</xdr:row>
          <xdr:rowOff>8212</xdr:rowOff>
        </xdr:from>
        <xdr:to>
          <xdr:col>2</xdr:col>
          <xdr:colOff>92184</xdr:colOff>
          <xdr:row>50</xdr:row>
          <xdr:rowOff>2600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3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105103</xdr:colOff>
          <xdr:row>50</xdr:row>
          <xdr:rowOff>6569</xdr:rowOff>
        </xdr:from>
        <xdr:to>
          <xdr:col>2</xdr:col>
          <xdr:colOff>92184</xdr:colOff>
          <xdr:row>51</xdr:row>
          <xdr:rowOff>2600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3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105103</xdr:colOff>
          <xdr:row>50</xdr:row>
          <xdr:rowOff>187544</xdr:rowOff>
        </xdr:from>
        <xdr:to>
          <xdr:col>2</xdr:col>
          <xdr:colOff>92184</xdr:colOff>
          <xdr:row>51</xdr:row>
          <xdr:rowOff>161350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3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99150</xdr:colOff>
          <xdr:row>51</xdr:row>
          <xdr:rowOff>169288</xdr:rowOff>
        </xdr:from>
        <xdr:to>
          <xdr:col>4</xdr:col>
          <xdr:colOff>1361</xdr:colOff>
          <xdr:row>54</xdr:row>
          <xdr:rowOff>63500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3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105103</xdr:colOff>
          <xdr:row>56</xdr:row>
          <xdr:rowOff>6569</xdr:rowOff>
        </xdr:from>
        <xdr:to>
          <xdr:col>2</xdr:col>
          <xdr:colOff>92184</xdr:colOff>
          <xdr:row>57</xdr:row>
          <xdr:rowOff>2601</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3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99149</xdr:colOff>
          <xdr:row>57</xdr:row>
          <xdr:rowOff>29190</xdr:rowOff>
        </xdr:from>
        <xdr:to>
          <xdr:col>3</xdr:col>
          <xdr:colOff>69056</xdr:colOff>
          <xdr:row>59</xdr:row>
          <xdr:rowOff>30160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3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7</xdr:row>
          <xdr:rowOff>6569</xdr:rowOff>
        </xdr:from>
        <xdr:to>
          <xdr:col>2</xdr:col>
          <xdr:colOff>92184</xdr:colOff>
          <xdr:row>8</xdr:row>
          <xdr:rowOff>2601</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3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69</xdr:col>
      <xdr:colOff>45325</xdr:colOff>
      <xdr:row>0</xdr:row>
      <xdr:rowOff>148166</xdr:rowOff>
    </xdr:from>
    <xdr:to>
      <xdr:col>90</xdr:col>
      <xdr:colOff>319111</xdr:colOff>
      <xdr:row>11</xdr:row>
      <xdr:rowOff>43961</xdr:rowOff>
    </xdr:to>
    <xdr:sp macro="" textlink="">
      <xdr:nvSpPr>
        <xdr:cNvPr id="2" name="テキスト ボックス 1">
          <a:extLst>
            <a:ext uri="{FF2B5EF4-FFF2-40B4-BE49-F238E27FC236}">
              <a16:creationId xmlns:a16="http://schemas.microsoft.com/office/drawing/2014/main" id="{BC3DE575-3882-4562-BDBB-DE1E645AAF3C}"/>
            </a:ext>
          </a:extLst>
        </xdr:cNvPr>
        <xdr:cNvSpPr txBox="1"/>
      </xdr:nvSpPr>
      <xdr:spPr>
        <a:xfrm>
          <a:off x="6844710" y="148166"/>
          <a:ext cx="2559786" cy="1463757"/>
        </a:xfrm>
        <a:prstGeom prst="roundRect">
          <a:avLst/>
        </a:prstGeom>
        <a:solidFill>
          <a:schemeClr val="lt1"/>
        </a:solidFill>
        <a:ln w="3810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kern="1200">
              <a:latin typeface="BIZ UDPゴシック" panose="020B0400000000000000" pitchFamily="50" charset="-128"/>
              <a:ea typeface="BIZ UDPゴシック" panose="020B0400000000000000" pitchFamily="50" charset="-128"/>
            </a:rPr>
            <a:t>【</a:t>
          </a:r>
          <a:r>
            <a:rPr kumimoji="1" lang="ja-JP" altLang="en-US" sz="1000" kern="1200">
              <a:latin typeface="BIZ UDPゴシック" panose="020B0400000000000000" pitchFamily="50" charset="-128"/>
              <a:ea typeface="BIZ UDPゴシック" panose="020B0400000000000000" pitchFamily="50" charset="-128"/>
            </a:rPr>
            <a:t>全様式共通</a:t>
          </a:r>
          <a:r>
            <a:rPr kumimoji="1" lang="en-US" altLang="ja-JP" sz="1000" kern="1200">
              <a:latin typeface="BIZ UDPゴシック" panose="020B0400000000000000" pitchFamily="50" charset="-128"/>
              <a:ea typeface="BIZ UDPゴシック" panose="020B0400000000000000" pitchFamily="50" charset="-128"/>
            </a:rPr>
            <a:t>】</a:t>
          </a:r>
          <a:r>
            <a:rPr kumimoji="1" lang="ja-JP" altLang="en-US" sz="1000" kern="1200">
              <a:solidFill>
                <a:srgbClr val="FF0000"/>
              </a:solidFill>
              <a:latin typeface="BIZ UDPゴシック" panose="020B0400000000000000" pitchFamily="50" charset="-128"/>
              <a:ea typeface="BIZ UDPゴシック" panose="020B0400000000000000" pitchFamily="50" charset="-128"/>
            </a:rPr>
            <a:t>色付きのセルを入力してください</a:t>
          </a:r>
          <a:endParaRPr kumimoji="1" lang="en-US" altLang="ja-JP" sz="1000" kern="1200">
            <a:solidFill>
              <a:schemeClr val="dk1"/>
            </a:solidFill>
            <a:latin typeface="BIZ UDPゴシック" panose="020B0400000000000000" pitchFamily="50" charset="-128"/>
            <a:ea typeface="BIZ UDPゴシック" panose="020B0400000000000000" pitchFamily="50" charset="-128"/>
          </a:endParaRPr>
        </a:p>
        <a:p>
          <a:endParaRPr kumimoji="1" lang="ja-JP" altLang="en-US" sz="1000" kern="1200">
            <a:latin typeface="BIZ UDPゴシック" panose="020B0400000000000000" pitchFamily="50" charset="-128"/>
            <a:ea typeface="BIZ UDPゴシック" panose="020B0400000000000000" pitchFamily="50" charset="-128"/>
          </a:endParaRPr>
        </a:p>
        <a:p>
          <a:r>
            <a:rPr kumimoji="1" lang="ja-JP" altLang="en-US" sz="850" kern="1200">
              <a:solidFill>
                <a:srgbClr val="FFC000"/>
              </a:solidFill>
              <a:latin typeface="BIZ UDPゴシック" panose="020B0400000000000000" pitchFamily="50" charset="-128"/>
              <a:ea typeface="BIZ UDPゴシック" panose="020B0400000000000000" pitchFamily="50" charset="-128"/>
            </a:rPr>
            <a:t>■</a:t>
          </a:r>
          <a:r>
            <a:rPr kumimoji="1" lang="ja-JP" altLang="en-US" sz="850" kern="1200">
              <a:solidFill>
                <a:schemeClr val="accent2"/>
              </a:solidFill>
              <a:latin typeface="BIZ UDPゴシック" panose="020B0400000000000000" pitchFamily="50" charset="-128"/>
              <a:ea typeface="BIZ UDPゴシック" panose="020B0400000000000000" pitchFamily="50" charset="-128"/>
            </a:rPr>
            <a:t> </a:t>
          </a:r>
          <a:r>
            <a:rPr kumimoji="1" lang="ja-JP" altLang="en-US" sz="850" kern="1200">
              <a:latin typeface="BIZ UDPゴシック" panose="020B0400000000000000" pitchFamily="50" charset="-128"/>
              <a:ea typeface="BIZ UDPゴシック" panose="020B0400000000000000" pitchFamily="50" charset="-128"/>
            </a:rPr>
            <a:t>オレンジ色のセルは、</a:t>
          </a:r>
          <a:r>
            <a:rPr kumimoji="1" lang="ja-JP" altLang="en-US" sz="850" kern="1200">
              <a:solidFill>
                <a:srgbClr val="FF0000"/>
              </a:solidFill>
              <a:latin typeface="BIZ UDPゴシック" panose="020B0400000000000000" pitchFamily="50" charset="-128"/>
              <a:ea typeface="BIZ UDPゴシック" panose="020B0400000000000000" pitchFamily="50" charset="-128"/>
            </a:rPr>
            <a:t>必ず入力してください</a:t>
          </a:r>
        </a:p>
        <a:p>
          <a:r>
            <a:rPr kumimoji="1" lang="ja-JP" altLang="en-US" sz="850" kern="1200">
              <a:solidFill>
                <a:srgbClr val="FFFF00"/>
              </a:solidFill>
              <a:latin typeface="BIZ UDPゴシック" panose="020B0400000000000000" pitchFamily="50" charset="-128"/>
              <a:ea typeface="BIZ UDPゴシック" panose="020B0400000000000000" pitchFamily="50" charset="-128"/>
            </a:rPr>
            <a:t>■ </a:t>
          </a:r>
          <a:r>
            <a:rPr kumimoji="1" lang="ja-JP" altLang="en-US" sz="850" kern="1200">
              <a:latin typeface="BIZ UDPゴシック" panose="020B0400000000000000" pitchFamily="50" charset="-128"/>
              <a:ea typeface="BIZ UDPゴシック" panose="020B0400000000000000" pitchFamily="50" charset="-128"/>
            </a:rPr>
            <a:t>黄色のセルは、該当しない場合は入力不要です</a:t>
          </a:r>
        </a:p>
        <a:p>
          <a:r>
            <a:rPr kumimoji="1" lang="ja-JP" altLang="en-US" sz="850" kern="1200">
              <a:solidFill>
                <a:schemeClr val="bg1">
                  <a:lumMod val="50000"/>
                </a:schemeClr>
              </a:solidFill>
              <a:latin typeface="BIZ UDPゴシック" panose="020B0400000000000000" pitchFamily="50" charset="-128"/>
              <a:ea typeface="BIZ UDPゴシック" panose="020B0400000000000000" pitchFamily="50" charset="-128"/>
            </a:rPr>
            <a:t>■ </a:t>
          </a:r>
          <a:r>
            <a:rPr kumimoji="1" lang="ja-JP" altLang="en-US" sz="850" kern="1200">
              <a:latin typeface="BIZ UDPゴシック" panose="020B0400000000000000" pitchFamily="50" charset="-128"/>
              <a:ea typeface="BIZ UDPゴシック" panose="020B0400000000000000" pitchFamily="50" charset="-128"/>
            </a:rPr>
            <a:t>グレー色のセルは、他のセルから自動反映されます</a:t>
          </a:r>
        </a:p>
      </xdr:txBody>
    </xdr:sp>
    <xdr:clientData/>
  </xdr:twoCellAnchor>
  <xdr:twoCellAnchor>
    <xdr:from>
      <xdr:col>70</xdr:col>
      <xdr:colOff>11032</xdr:colOff>
      <xdr:row>13</xdr:row>
      <xdr:rowOff>39299</xdr:rowOff>
    </xdr:from>
    <xdr:to>
      <xdr:col>86</xdr:col>
      <xdr:colOff>636</xdr:colOff>
      <xdr:row>21</xdr:row>
      <xdr:rowOff>47359</xdr:rowOff>
    </xdr:to>
    <xdr:sp macro="" textlink="">
      <xdr:nvSpPr>
        <xdr:cNvPr id="3" name="テキスト ボックス 2">
          <a:extLst>
            <a:ext uri="{FF2B5EF4-FFF2-40B4-BE49-F238E27FC236}">
              <a16:creationId xmlns:a16="http://schemas.microsoft.com/office/drawing/2014/main" id="{A8E2A47D-406E-42E0-9B73-A532C3AE6564}"/>
            </a:ext>
          </a:extLst>
        </xdr:cNvPr>
        <xdr:cNvSpPr txBox="1"/>
      </xdr:nvSpPr>
      <xdr:spPr>
        <a:xfrm>
          <a:off x="7183771" y="2250756"/>
          <a:ext cx="1720669" cy="1151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50" kern="1200">
              <a:latin typeface="BIZ UDゴシック" panose="020B0400000000000000" pitchFamily="49" charset="-128"/>
              <a:ea typeface="BIZ UDゴシック" panose="020B0400000000000000" pitchFamily="49" charset="-128"/>
            </a:rPr>
            <a:t>内容を確認し、全ての項目に☑を入れてください</a:t>
          </a:r>
          <a:endParaRPr kumimoji="1" lang="en-US" altLang="ja-JP" sz="850" kern="1200">
            <a:latin typeface="BIZ UDゴシック" panose="020B0400000000000000" pitchFamily="49" charset="-128"/>
            <a:ea typeface="BIZ UDゴシック" panose="020B0400000000000000" pitchFamily="49" charset="-128"/>
          </a:endParaRPr>
        </a:p>
        <a:p>
          <a:pPr algn="l"/>
          <a:r>
            <a:rPr kumimoji="1" lang="en-US" altLang="ja-JP" sz="850" kern="1200">
              <a:latin typeface="BIZ UD明朝 Medium" panose="02020500000000000000" pitchFamily="17" charset="-128"/>
              <a:ea typeface="BIZ UD明朝 Medium" panose="02020500000000000000" pitchFamily="17" charset="-128"/>
            </a:rPr>
            <a:t>※</a:t>
          </a:r>
          <a:r>
            <a:rPr kumimoji="1" lang="ja-JP" altLang="en-US" sz="850" kern="1200">
              <a:latin typeface="BIZ UD明朝 Medium" panose="02020500000000000000" pitchFamily="17" charset="-128"/>
              <a:ea typeface="BIZ UD明朝 Medium" panose="02020500000000000000" pitchFamily="17" charset="-128"/>
            </a:rPr>
            <a:t>☑を入れると、オレンジ色</a:t>
          </a:r>
          <a:r>
            <a:rPr kumimoji="1" lang="ja-JP" altLang="en-US" sz="850" kern="1200">
              <a:solidFill>
                <a:srgbClr val="FFC000"/>
              </a:solidFill>
              <a:latin typeface="BIZ UD明朝 Medium" panose="02020500000000000000" pitchFamily="17" charset="-128"/>
              <a:ea typeface="BIZ UD明朝 Medium" panose="02020500000000000000" pitchFamily="17" charset="-128"/>
            </a:rPr>
            <a:t>■</a:t>
          </a:r>
          <a:r>
            <a:rPr kumimoji="1" lang="ja-JP" altLang="en-US" sz="850" kern="1200">
              <a:latin typeface="BIZ UD明朝 Medium" panose="02020500000000000000" pitchFamily="17" charset="-128"/>
              <a:ea typeface="BIZ UD明朝 Medium" panose="02020500000000000000" pitchFamily="17" charset="-128"/>
            </a:rPr>
            <a:t>が外れます</a:t>
          </a:r>
        </a:p>
      </xdr:txBody>
    </xdr:sp>
    <xdr:clientData/>
  </xdr:twoCellAnchor>
  <xdr:twoCellAnchor>
    <xdr:from>
      <xdr:col>69</xdr:col>
      <xdr:colOff>59264</xdr:colOff>
      <xdr:row>60</xdr:row>
      <xdr:rowOff>108949</xdr:rowOff>
    </xdr:from>
    <xdr:to>
      <xdr:col>85</xdr:col>
      <xdr:colOff>106400</xdr:colOff>
      <xdr:row>68</xdr:row>
      <xdr:rowOff>108949</xdr:rowOff>
    </xdr:to>
    <xdr:sp macro="" textlink="">
      <xdr:nvSpPr>
        <xdr:cNvPr id="4" name="テキスト ボックス 3">
          <a:extLst>
            <a:ext uri="{FF2B5EF4-FFF2-40B4-BE49-F238E27FC236}">
              <a16:creationId xmlns:a16="http://schemas.microsoft.com/office/drawing/2014/main" id="{80666B63-8423-41DF-985D-2A9685C5E514}"/>
            </a:ext>
          </a:extLst>
        </xdr:cNvPr>
        <xdr:cNvSpPr txBox="1"/>
      </xdr:nvSpPr>
      <xdr:spPr>
        <a:xfrm>
          <a:off x="7157460" y="8474384"/>
          <a:ext cx="1736788" cy="15405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50" kern="1200">
              <a:solidFill>
                <a:schemeClr val="bg1">
                  <a:lumMod val="50000"/>
                </a:schemeClr>
              </a:solidFill>
              <a:latin typeface="BIZ UDPゴシック" panose="020B0400000000000000" pitchFamily="50" charset="-128"/>
              <a:ea typeface="BIZ UDPゴシック" panose="020B0400000000000000" pitchFamily="50" charset="-128"/>
            </a:rPr>
            <a:t>■</a:t>
          </a:r>
          <a:r>
            <a:rPr kumimoji="1" lang="ja-JP" altLang="en-US" sz="850" kern="1200">
              <a:latin typeface="BIZ UDPゴシック" panose="020B0400000000000000" pitchFamily="50" charset="-128"/>
              <a:ea typeface="BIZ UDPゴシック" panose="020B0400000000000000" pitchFamily="50" charset="-128"/>
            </a:rPr>
            <a:t> グレー部分は別シートからの自動反映です</a:t>
          </a:r>
          <a:endParaRPr kumimoji="1" lang="en-US" altLang="ja-JP" sz="850" kern="1200">
            <a:latin typeface="BIZ UDPゴシック" panose="020B0400000000000000" pitchFamily="50" charset="-128"/>
            <a:ea typeface="BIZ UDPゴシック" panose="020B0400000000000000" pitchFamily="50" charset="-128"/>
          </a:endParaRPr>
        </a:p>
        <a:p>
          <a:pPr algn="l"/>
          <a:r>
            <a:rPr kumimoji="1" lang="ja-JP" altLang="en-US" sz="850" kern="1200">
              <a:latin typeface="BIZ UDP明朝 Medium" panose="02020500000000000000" pitchFamily="18" charset="-128"/>
              <a:ea typeface="BIZ UDP明朝 Medium" panose="02020500000000000000" pitchFamily="18" charset="-128"/>
            </a:rPr>
            <a:t>　</a:t>
          </a:r>
          <a:r>
            <a:rPr kumimoji="1" lang="en-US" altLang="ja-JP" sz="850" kern="1200">
              <a:latin typeface="BIZ UDP明朝 Medium" panose="02020500000000000000" pitchFamily="18" charset="-128"/>
              <a:ea typeface="BIZ UDP明朝 Medium" panose="02020500000000000000" pitchFamily="18" charset="-128"/>
            </a:rPr>
            <a:t>※</a:t>
          </a:r>
          <a:r>
            <a:rPr kumimoji="1" lang="ja-JP" altLang="en-US" sz="850" kern="1200">
              <a:latin typeface="BIZ UDP明朝 Medium" panose="02020500000000000000" pitchFamily="18" charset="-128"/>
              <a:ea typeface="BIZ UDP明朝 Medium" panose="02020500000000000000" pitchFamily="18" charset="-128"/>
            </a:rPr>
            <a:t>個人事業主の場合は黄色部分</a:t>
          </a:r>
          <a:r>
            <a:rPr kumimoji="1" lang="ja-JP" altLang="en-US" sz="850" kern="1200">
              <a:solidFill>
                <a:srgbClr val="FFFF00"/>
              </a:solidFill>
              <a:latin typeface="BIZ UDP明朝 Medium" panose="02020500000000000000" pitchFamily="18" charset="-128"/>
              <a:ea typeface="BIZ UDP明朝 Medium" panose="02020500000000000000" pitchFamily="18" charset="-128"/>
            </a:rPr>
            <a:t>■</a:t>
          </a:r>
          <a:r>
            <a:rPr kumimoji="1" lang="ja-JP" altLang="en-US" sz="850" kern="1200">
              <a:latin typeface="BIZ UDP明朝 Medium" panose="02020500000000000000" pitchFamily="18" charset="-128"/>
              <a:ea typeface="BIZ UDP明朝 Medium" panose="02020500000000000000" pitchFamily="18" charset="-128"/>
            </a:rPr>
            <a:t>も自動反映です</a:t>
          </a:r>
          <a:endParaRPr kumimoji="1" lang="en-US" altLang="ja-JP" sz="850" kern="1200">
            <a:latin typeface="BIZ UDP明朝 Medium" panose="02020500000000000000" pitchFamily="18" charset="-128"/>
            <a:ea typeface="BIZ UDP明朝 Medium" panose="02020500000000000000" pitchFamily="18" charset="-128"/>
          </a:endParaRPr>
        </a:p>
        <a:p>
          <a:pPr algn="l"/>
          <a:endParaRPr kumimoji="1" lang="en-US" altLang="ja-JP" sz="850" kern="1200">
            <a:latin typeface="BIZ UDP明朝 Medium" panose="02020500000000000000" pitchFamily="18" charset="-128"/>
            <a:ea typeface="BIZ UDP明朝 Medium" panose="02020500000000000000"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850">
              <a:solidFill>
                <a:srgbClr val="FFCCFF"/>
              </a:solidFill>
              <a:effectLst/>
              <a:latin typeface="BIZ UDPゴシック" panose="020B0400000000000000" pitchFamily="50" charset="-128"/>
              <a:ea typeface="BIZ UDPゴシック" panose="020B0400000000000000" pitchFamily="50" charset="-128"/>
              <a:cs typeface="+mn-cs"/>
            </a:rPr>
            <a:t>■</a:t>
          </a:r>
          <a:r>
            <a:rPr kumimoji="1" lang="ja-JP" altLang="en-US" sz="85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850">
              <a:solidFill>
                <a:schemeClr val="dk1"/>
              </a:solidFill>
              <a:effectLst/>
              <a:latin typeface="BIZ UDPゴシック" panose="020B0400000000000000" pitchFamily="50" charset="-128"/>
              <a:ea typeface="BIZ UDPゴシック" panose="020B0400000000000000" pitchFamily="50" charset="-128"/>
              <a:cs typeface="+mn-cs"/>
            </a:rPr>
            <a:t>代表者の氏名は、必ず</a:t>
          </a:r>
          <a:r>
            <a:rPr kumimoji="1" lang="ja-JP" altLang="en-US" sz="850">
              <a:solidFill>
                <a:srgbClr val="FF0000"/>
              </a:solidFill>
              <a:effectLst/>
              <a:latin typeface="BIZ UDPゴシック" panose="020B0400000000000000" pitchFamily="50" charset="-128"/>
              <a:ea typeface="BIZ UDPゴシック" panose="020B0400000000000000" pitchFamily="50" charset="-128"/>
              <a:cs typeface="+mn-cs"/>
            </a:rPr>
            <a:t>自署</a:t>
          </a:r>
          <a:r>
            <a:rPr kumimoji="1" lang="ja-JP" altLang="ja-JP" sz="850">
              <a:solidFill>
                <a:schemeClr val="dk1"/>
              </a:solidFill>
              <a:effectLst/>
              <a:latin typeface="BIZ UDPゴシック" panose="020B0400000000000000" pitchFamily="50" charset="-128"/>
              <a:ea typeface="BIZ UDPゴシック" panose="020B0400000000000000" pitchFamily="50" charset="-128"/>
              <a:cs typeface="+mn-cs"/>
            </a:rPr>
            <a:t>をしてください</a:t>
          </a:r>
          <a:endParaRPr lang="ja-JP" altLang="ja-JP" sz="850">
            <a:effectLst/>
            <a:latin typeface="BIZ UDPゴシック" panose="020B0400000000000000" pitchFamily="50" charset="-128"/>
            <a:ea typeface="BIZ UDPゴシック" panose="020B04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190500</xdr:colOff>
      <xdr:row>5</xdr:row>
      <xdr:rowOff>0</xdr:rowOff>
    </xdr:from>
    <xdr:to>
      <xdr:col>25</xdr:col>
      <xdr:colOff>76200</xdr:colOff>
      <xdr:row>181</xdr:row>
      <xdr:rowOff>95250</xdr:rowOff>
    </xdr:to>
    <xdr:pic>
      <xdr:nvPicPr>
        <xdr:cNvPr id="2" name="図 1">
          <a:extLst>
            <a:ext uri="{FF2B5EF4-FFF2-40B4-BE49-F238E27FC236}">
              <a16:creationId xmlns:a16="http://schemas.microsoft.com/office/drawing/2014/main" id="{73304B10-A091-E6A4-A050-80B85BB06091}"/>
            </a:ext>
          </a:extLst>
        </xdr:cNvPr>
        <xdr:cNvPicPr>
          <a:picLocks noChangeAspect="1"/>
        </xdr:cNvPicPr>
      </xdr:nvPicPr>
      <xdr:blipFill>
        <a:blip xmlns:r="http://schemas.openxmlformats.org/officeDocument/2006/relationships" r:embed="rId1"/>
        <a:stretch>
          <a:fillRect/>
        </a:stretch>
      </xdr:blipFill>
      <xdr:spPr>
        <a:xfrm>
          <a:off x="190500" y="3200400"/>
          <a:ext cx="16078200" cy="40328850"/>
        </a:xfrm>
        <a:prstGeom prst="rect">
          <a:avLst/>
        </a:prstGeom>
        <a:ln>
          <a:solidFill>
            <a:sysClr val="windowText" lastClr="000000"/>
          </a:solidFill>
        </a:ln>
      </xdr:spPr>
    </xdr:pic>
    <xdr:clientData/>
  </xdr:twoCellAnchor>
  <xdr:twoCellAnchor editAs="oneCell">
    <xdr:from>
      <xdr:col>49</xdr:col>
      <xdr:colOff>228600</xdr:colOff>
      <xdr:row>5</xdr:row>
      <xdr:rowOff>0</xdr:rowOff>
    </xdr:from>
    <xdr:to>
      <xdr:col>73</xdr:col>
      <xdr:colOff>266700</xdr:colOff>
      <xdr:row>96</xdr:row>
      <xdr:rowOff>164205</xdr:rowOff>
    </xdr:to>
    <xdr:pic>
      <xdr:nvPicPr>
        <xdr:cNvPr id="3" name="図 2">
          <a:extLst>
            <a:ext uri="{FF2B5EF4-FFF2-40B4-BE49-F238E27FC236}">
              <a16:creationId xmlns:a16="http://schemas.microsoft.com/office/drawing/2014/main" id="{C88D1600-2551-7889-9AD4-3DA3D7609E62}"/>
            </a:ext>
          </a:extLst>
        </xdr:cNvPr>
        <xdr:cNvPicPr>
          <a:picLocks noChangeAspect="1"/>
        </xdr:cNvPicPr>
      </xdr:nvPicPr>
      <xdr:blipFill>
        <a:blip xmlns:r="http://schemas.openxmlformats.org/officeDocument/2006/relationships" r:embed="rId2"/>
        <a:stretch>
          <a:fillRect/>
        </a:stretch>
      </xdr:blipFill>
      <xdr:spPr>
        <a:xfrm>
          <a:off x="33909000" y="3200400"/>
          <a:ext cx="15582900" cy="20966805"/>
        </a:xfrm>
        <a:prstGeom prst="rect">
          <a:avLst/>
        </a:prstGeom>
        <a:ln>
          <a:solidFill>
            <a:sysClr val="windowText" lastClr="000000"/>
          </a:solidFill>
        </a:ln>
      </xdr:spPr>
    </xdr:pic>
    <xdr:clientData/>
  </xdr:twoCellAnchor>
  <xdr:twoCellAnchor editAs="oneCell">
    <xdr:from>
      <xdr:col>26</xdr:col>
      <xdr:colOff>118052</xdr:colOff>
      <xdr:row>4</xdr:row>
      <xdr:rowOff>949325</xdr:rowOff>
    </xdr:from>
    <xdr:to>
      <xdr:col>47</xdr:col>
      <xdr:colOff>582468</xdr:colOff>
      <xdr:row>89</xdr:row>
      <xdr:rowOff>18184</xdr:rowOff>
    </xdr:to>
    <xdr:pic>
      <xdr:nvPicPr>
        <xdr:cNvPr id="4" name="図 3">
          <a:extLst>
            <a:ext uri="{FF2B5EF4-FFF2-40B4-BE49-F238E27FC236}">
              <a16:creationId xmlns:a16="http://schemas.microsoft.com/office/drawing/2014/main" id="{A9E4785A-171F-4D2A-CF75-AFD7530E13E8}"/>
            </a:ext>
          </a:extLst>
        </xdr:cNvPr>
        <xdr:cNvPicPr>
          <a:picLocks noChangeAspect="1"/>
        </xdr:cNvPicPr>
      </xdr:nvPicPr>
      <xdr:blipFill>
        <a:blip xmlns:r="http://schemas.openxmlformats.org/officeDocument/2006/relationships" r:embed="rId3"/>
        <a:stretch>
          <a:fillRect/>
        </a:stretch>
      </xdr:blipFill>
      <xdr:spPr>
        <a:xfrm>
          <a:off x="17228416" y="3131416"/>
          <a:ext cx="14284325" cy="18967450"/>
        </a:xfrm>
        <a:prstGeom prst="rect">
          <a:avLst/>
        </a:prstGeom>
        <a:ln>
          <a:solidFill>
            <a:sysClr val="windowText" lastClr="000000"/>
          </a:solidFill>
        </a:ln>
      </xdr:spPr>
    </xdr:pic>
    <xdr:clientData/>
  </xdr:twoCellAnchor>
  <xdr:twoCellAnchor editAs="oneCell">
    <xdr:from>
      <xdr:col>26</xdr:col>
      <xdr:colOff>121227</xdr:colOff>
      <xdr:row>89</xdr:row>
      <xdr:rowOff>37811</xdr:rowOff>
    </xdr:from>
    <xdr:to>
      <xdr:col>47</xdr:col>
      <xdr:colOff>571513</xdr:colOff>
      <xdr:row>137</xdr:row>
      <xdr:rowOff>207817</xdr:rowOff>
    </xdr:to>
    <xdr:pic>
      <xdr:nvPicPr>
        <xdr:cNvPr id="8" name="図 7">
          <a:extLst>
            <a:ext uri="{FF2B5EF4-FFF2-40B4-BE49-F238E27FC236}">
              <a16:creationId xmlns:a16="http://schemas.microsoft.com/office/drawing/2014/main" id="{2ABBB5C7-2E00-E19C-3825-07258AEEFDE4}"/>
            </a:ext>
          </a:extLst>
        </xdr:cNvPr>
        <xdr:cNvPicPr>
          <a:picLocks noChangeAspect="1"/>
        </xdr:cNvPicPr>
      </xdr:nvPicPr>
      <xdr:blipFill>
        <a:blip xmlns:r="http://schemas.openxmlformats.org/officeDocument/2006/relationships" r:embed="rId4"/>
        <a:stretch>
          <a:fillRect/>
        </a:stretch>
      </xdr:blipFill>
      <xdr:spPr>
        <a:xfrm>
          <a:off x="17231591" y="22118493"/>
          <a:ext cx="14270195" cy="10976551"/>
        </a:xfrm>
        <a:prstGeom prst="rect">
          <a:avLst/>
        </a:prstGeom>
        <a:ln>
          <a:solidFill>
            <a:sysClr val="windowText" lastClr="000000"/>
          </a:solid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209737</xdr:colOff>
      <xdr:row>5</xdr:row>
      <xdr:rowOff>47998</xdr:rowOff>
    </xdr:from>
    <xdr:to>
      <xdr:col>24</xdr:col>
      <xdr:colOff>227293</xdr:colOff>
      <xdr:row>18</xdr:row>
      <xdr:rowOff>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2506943" y="1314263"/>
          <a:ext cx="6696262" cy="2652619"/>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kern="1200"/>
            <a:t>このシートは</a:t>
          </a:r>
          <a:endParaRPr kumimoji="1" lang="en-US" altLang="ja-JP" sz="4000" kern="1200"/>
        </a:p>
        <a:p>
          <a:pPr algn="ctr"/>
          <a:r>
            <a:rPr kumimoji="1" lang="ja-JP" altLang="en-US" sz="4000" kern="1200"/>
            <a:t>支援申込に使用しません。</a:t>
          </a:r>
          <a:endParaRPr kumimoji="1" lang="en-US" altLang="ja-JP" sz="4000" kern="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27265</xdr:colOff>
      <xdr:row>1</xdr:row>
      <xdr:rowOff>2098675</xdr:rowOff>
    </xdr:from>
    <xdr:to>
      <xdr:col>9</xdr:col>
      <xdr:colOff>385854</xdr:colOff>
      <xdr:row>3</xdr:row>
      <xdr:rowOff>171264</xdr:rowOff>
    </xdr:to>
    <xdr:sp macro="" textlink="">
      <xdr:nvSpPr>
        <xdr:cNvPr id="2" name="矢印: 右 1">
          <a:extLst>
            <a:ext uri="{FF2B5EF4-FFF2-40B4-BE49-F238E27FC236}">
              <a16:creationId xmlns:a16="http://schemas.microsoft.com/office/drawing/2014/main" id="{00000000-0008-0000-0600-000002000000}"/>
            </a:ext>
          </a:extLst>
        </xdr:cNvPr>
        <xdr:cNvSpPr/>
      </xdr:nvSpPr>
      <xdr:spPr>
        <a:xfrm rot="10800000">
          <a:off x="17519647" y="2322793"/>
          <a:ext cx="358589" cy="560295"/>
        </a:xfrm>
        <a:prstGeom prst="right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8</xdr:col>
      <xdr:colOff>1257578</xdr:colOff>
      <xdr:row>1</xdr:row>
      <xdr:rowOff>1684894</xdr:rowOff>
    </xdr:from>
    <xdr:to>
      <xdr:col>8</xdr:col>
      <xdr:colOff>1761654</xdr:colOff>
      <xdr:row>1</xdr:row>
      <xdr:rowOff>2181132</xdr:rowOff>
    </xdr:to>
    <xdr:sp macro="" textlink="">
      <xdr:nvSpPr>
        <xdr:cNvPr id="3" name="矢印: 右 2">
          <a:extLst>
            <a:ext uri="{FF2B5EF4-FFF2-40B4-BE49-F238E27FC236}">
              <a16:creationId xmlns:a16="http://schemas.microsoft.com/office/drawing/2014/main" id="{00000000-0008-0000-0600-000003000000}"/>
            </a:ext>
          </a:extLst>
        </xdr:cNvPr>
        <xdr:cNvSpPr/>
      </xdr:nvSpPr>
      <xdr:spPr>
        <a:xfrm rot="5400000">
          <a:off x="5463703" y="1905093"/>
          <a:ext cx="496238" cy="504076"/>
        </a:xfrm>
        <a:prstGeom prst="right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353785</xdr:colOff>
      <xdr:row>2</xdr:row>
      <xdr:rowOff>38345</xdr:rowOff>
    </xdr:from>
    <xdr:to>
      <xdr:col>8</xdr:col>
      <xdr:colOff>3498824</xdr:colOff>
      <xdr:row>9</xdr:row>
      <xdr:rowOff>358804</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1015999" y="2532988"/>
          <a:ext cx="6691968" cy="264274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4000">
              <a:solidFill>
                <a:schemeClr val="dk1"/>
              </a:solidFill>
              <a:effectLst/>
              <a:latin typeface="+mn-lt"/>
              <a:ea typeface="+mn-ea"/>
              <a:cs typeface="+mn-cs"/>
            </a:rPr>
            <a:t>このシートは</a:t>
          </a:r>
          <a:endParaRPr lang="ja-JP" altLang="ja-JP" sz="8000">
            <a:effectLst/>
          </a:endParaRPr>
        </a:p>
        <a:p>
          <a:pPr algn="ctr"/>
          <a:r>
            <a:rPr kumimoji="1" lang="ja-JP" altLang="ja-JP" sz="4000">
              <a:solidFill>
                <a:schemeClr val="dk1"/>
              </a:solidFill>
              <a:effectLst/>
              <a:latin typeface="+mn-lt"/>
              <a:ea typeface="+mn-ea"/>
              <a:cs typeface="+mn-cs"/>
            </a:rPr>
            <a:t>支援申込に使用しません。</a:t>
          </a:r>
          <a:endParaRPr kumimoji="1" lang="en-US" altLang="ja-JP" sz="80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koyokankyo.shigotozaidan.or.jp/jigyo/es/boshu/es_01.files/ESboshuyoko_yuso.pdf" TargetMode="External"/><Relationship Id="rId13" Type="http://schemas.openxmlformats.org/officeDocument/2006/relationships/hyperlink" Target="https://www.koyokankyo.shigotozaidan.or.jp/jigyo/es/boshu/es_01.html" TargetMode="External"/><Relationship Id="rId18" Type="http://schemas.openxmlformats.org/officeDocument/2006/relationships/hyperlink" Target="https://www.jgrants-portal.go.jp/subsidy/a0WJ200000CDYkBMAX" TargetMode="External"/><Relationship Id="rId3" Type="http://schemas.openxmlformats.org/officeDocument/2006/relationships/hyperlink" Target="https://www.koyokankyo.shigotozaidan.or.jp/jigyo/es/boshu/es_0601.files/070417_ESboshuyoko_yuso.pdf" TargetMode="External"/><Relationship Id="rId21" Type="http://schemas.openxmlformats.org/officeDocument/2006/relationships/drawing" Target="../drawings/drawing1.xml"/><Relationship Id="rId7" Type="http://schemas.openxmlformats.org/officeDocument/2006/relationships/hyperlink" Target="https://www.koyokankyo.shigotozaidan.or.jp/jigyo/es/boshu/es_01.files/EStorikumikeikaku.xlsx" TargetMode="External"/><Relationship Id="rId12" Type="http://schemas.openxmlformats.org/officeDocument/2006/relationships/hyperlink" Target="https://www.koyokankyo.shigotozaidan.or.jp/jigyo/es/boshu/es_0601.html" TargetMode="External"/><Relationship Id="rId17" Type="http://schemas.openxmlformats.org/officeDocument/2006/relationships/hyperlink" Target="https://www.koyokankyo.shigotozaidan.or.jp/jigyo/es/boshu/es_01.files/ESjisseki.xlsx" TargetMode="External"/><Relationship Id="rId2" Type="http://schemas.openxmlformats.org/officeDocument/2006/relationships/hyperlink" Target="https://www.koyokankyo.shigotozaidan.or.jp/jigyo/es/boshu/es_0601.html" TargetMode="External"/><Relationship Id="rId16" Type="http://schemas.openxmlformats.org/officeDocument/2006/relationships/hyperlink" Target="https://www.jgrants-portal.go.jp/subsidy/a0WJ200000CDNiaMAH&#20196;&#21644;&#65304;&#24180;&#24230;ES&#65288;&#31038;&#21729;&#28288;&#36275;&#24230;&#65289;&#21521;&#19978;&#12395;&#12424;&#12427;&#33509;&#25163;&#20154;&#26448;&#30906;&#20445;&#12539;&#23450;&#30528;&#20107;&#26989;&#21161;&#25104;&#37329;&#12288;&#65299;&#24180;&#30446;&#12539;&#30003;&#35531;&#29992;&#12288;&#12288;&#35036;&#21161;&#37329;&#35443;&#32048;&#30011;&#38754;" TargetMode="External"/><Relationship Id="rId20" Type="http://schemas.openxmlformats.org/officeDocument/2006/relationships/printerSettings" Target="../printerSettings/printerSettings1.bin"/><Relationship Id="rId1" Type="http://schemas.openxmlformats.org/officeDocument/2006/relationships/hyperlink" Target="https://www.koyokankyo.shigotozaidan.or.jp/jigyo/es/gaiyo.html" TargetMode="External"/><Relationship Id="rId6" Type="http://schemas.openxmlformats.org/officeDocument/2006/relationships/hyperlink" Target="https://www.koyokankyo.shigotozaidan.or.jp/jigyo/es/boshu/es_0601.files/070417_ESboshuyoko_densi.pdf" TargetMode="External"/><Relationship Id="rId11" Type="http://schemas.openxmlformats.org/officeDocument/2006/relationships/hyperlink" Target="https://www.koyokankyo.shigotozaidan.or.jp/jigyo/es/boshu/es_02.files/2nen_ESboshuyoko_densi.pdf" TargetMode="External"/><Relationship Id="rId5" Type="http://schemas.openxmlformats.org/officeDocument/2006/relationships/hyperlink" Target="https://www.koyokankyo.shigotozaidan.or.jp/jigyo/es/boshu/es_0601.files/070417_ESboshuyoko_yuso.pdf" TargetMode="External"/><Relationship Id="rId15" Type="http://schemas.openxmlformats.org/officeDocument/2006/relationships/hyperlink" Target="https://www.jgrants-portal.go.jp/subsidy/a0WJ200000CDNiaMAH&#20196;&#21644;&#65304;&#24180;&#24230;ES&#65288;&#31038;&#21729;&#28288;&#36275;&#24230;&#65289;&#21521;&#19978;&#12395;&#12424;&#12427;&#33509;&#25163;&#20154;&#26448;&#30906;&#20445;&#12539;&#23450;&#30528;&#20107;&#26989;&#21161;&#25104;&#37329;&#12288;&#65298;&#24180;&#30446;&#12539;&#30003;&#35531;&#29992;&#12288;&#12288;&#35036;&#21161;&#37329;&#35443;&#32048;&#30011;&#38754;" TargetMode="External"/><Relationship Id="rId10" Type="http://schemas.openxmlformats.org/officeDocument/2006/relationships/hyperlink" Target="https://www.koyokankyo.shigotozaidan.or.jp/jigyo/es/boshu/es_02.files/2nen_ESboshuyoko_yuso.pdf" TargetMode="External"/><Relationship Id="rId19" Type="http://schemas.openxmlformats.org/officeDocument/2006/relationships/hyperlink" Target="https://www.jgrants-portal.go.jp/subsidy/a0WJ200000CDYk9MAH" TargetMode="External"/><Relationship Id="rId4" Type="http://schemas.openxmlformats.org/officeDocument/2006/relationships/hyperlink" Target="https://www.koyokankyo.shigotozaidan.or.jp/jigyo/es/boshu/es_0601.files/070417_ESboshuyoko_densi.pdf" TargetMode="External"/><Relationship Id="rId9" Type="http://schemas.openxmlformats.org/officeDocument/2006/relationships/hyperlink" Target="https://www.koyokankyo.shigotozaidan.or.jp/jigyo/es/boshu/es_01.files/ESboshuyoko_densi.pdf" TargetMode="External"/><Relationship Id="rId14" Type="http://schemas.openxmlformats.org/officeDocument/2006/relationships/hyperlink" Target="https://www.koyokankyo.shigotozaidan.or.jp/jigyo/es/boshu/es_02.html"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3" Type="http://schemas.openxmlformats.org/officeDocument/2006/relationships/vmlDrawing" Target="../drawings/vmlDrawing3.vm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2" Type="http://schemas.openxmlformats.org/officeDocument/2006/relationships/drawing" Target="../drawings/drawing4.xml"/><Relationship Id="rId16" Type="http://schemas.openxmlformats.org/officeDocument/2006/relationships/ctrlProp" Target="../ctrlProps/ctrlProp19.xml"/><Relationship Id="rId20" Type="http://schemas.openxmlformats.org/officeDocument/2006/relationships/ctrlProp" Target="../ctrlProps/ctrlProp23.xml"/><Relationship Id="rId1" Type="http://schemas.openxmlformats.org/officeDocument/2006/relationships/printerSettings" Target="../printerSettings/printerSettings4.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36EAF-B226-416B-9A7A-0030F056F7D6}">
  <sheetPr>
    <tabColor rgb="FFFF0000"/>
    <pageSetUpPr fitToPage="1"/>
  </sheetPr>
  <dimension ref="A1:AG42"/>
  <sheetViews>
    <sheetView showGridLines="0" tabSelected="1" view="pageBreakPreview" zoomScale="70" zoomScaleNormal="70" zoomScaleSheetLayoutView="70" zoomScalePageLayoutView="70" workbookViewId="0">
      <selection activeCell="AD8" sqref="AD8"/>
    </sheetView>
  </sheetViews>
  <sheetFormatPr defaultColWidth="8.58203125" defaultRowHeight="13" x14ac:dyDescent="0.55000000000000004"/>
  <cols>
    <col min="1" max="13" width="3.83203125" style="49" customWidth="1"/>
    <col min="14" max="14" width="9.08203125" style="49" customWidth="1"/>
    <col min="15" max="52" width="3.83203125" style="49" customWidth="1"/>
    <col min="53" max="16384" width="8.58203125" style="49"/>
  </cols>
  <sheetData>
    <row r="1" spans="1:33" ht="29.5" customHeight="1" x14ac:dyDescent="0.55000000000000004">
      <c r="A1" s="156" t="s">
        <v>319</v>
      </c>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row>
    <row r="2" spans="1:33" ht="29.5" customHeight="1" x14ac:dyDescent="0.55000000000000004">
      <c r="A2" s="154" t="s">
        <v>441</v>
      </c>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row>
    <row r="3" spans="1:33" ht="13" customHeight="1" x14ac:dyDescent="0.55000000000000004">
      <c r="A3" s="51"/>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row>
    <row r="4" spans="1:33" ht="21" customHeight="1" x14ac:dyDescent="0.55000000000000004">
      <c r="A4" s="163" t="s">
        <v>390</v>
      </c>
      <c r="B4" s="163"/>
      <c r="C4" s="163"/>
      <c r="D4" s="163"/>
      <c r="E4" s="163"/>
      <c r="F4" s="163"/>
      <c r="G4" s="163"/>
      <c r="H4" s="163"/>
      <c r="I4" s="163"/>
      <c r="J4" s="163"/>
      <c r="K4" s="163"/>
      <c r="L4" s="163"/>
      <c r="M4" s="52"/>
      <c r="N4" s="52"/>
      <c r="O4" s="52"/>
      <c r="P4" s="52"/>
      <c r="Q4" s="52"/>
      <c r="R4" s="52"/>
      <c r="S4" s="52"/>
      <c r="T4" s="52"/>
      <c r="U4" s="52"/>
      <c r="V4" s="52"/>
      <c r="W4" s="52"/>
      <c r="X4" s="52"/>
      <c r="Y4" s="51"/>
      <c r="Z4" s="51"/>
      <c r="AA4" s="51"/>
      <c r="AB4" s="51"/>
      <c r="AC4" s="51"/>
      <c r="AD4" s="51"/>
      <c r="AE4" s="51"/>
      <c r="AF4" s="51"/>
      <c r="AG4" s="51"/>
    </row>
    <row r="5" spans="1:33" ht="126.65" customHeight="1" x14ac:dyDescent="0.55000000000000004">
      <c r="A5" s="162" t="s">
        <v>453</v>
      </c>
      <c r="B5" s="162"/>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51"/>
      <c r="AF5" s="51"/>
      <c r="AG5" s="51"/>
    </row>
    <row r="6" spans="1:33" ht="13.5" customHeight="1" x14ac:dyDescent="0.55000000000000004">
      <c r="A6" s="52"/>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1"/>
      <c r="AF6" s="51"/>
      <c r="AG6" s="51"/>
    </row>
    <row r="7" spans="1:33" ht="19.5" customHeight="1" x14ac:dyDescent="0.55000000000000004">
      <c r="A7" s="163" t="s">
        <v>313</v>
      </c>
      <c r="B7" s="163"/>
      <c r="C7" s="163"/>
      <c r="D7" s="163"/>
      <c r="E7" s="163"/>
      <c r="F7" s="163"/>
      <c r="G7" s="163"/>
      <c r="H7" s="163"/>
      <c r="I7" s="163"/>
      <c r="J7" s="163"/>
      <c r="K7" s="163"/>
      <c r="L7" s="163"/>
      <c r="M7" s="163"/>
      <c r="N7" s="163"/>
      <c r="O7" s="163"/>
      <c r="P7" s="163"/>
      <c r="Q7" s="163"/>
      <c r="R7" s="163"/>
      <c r="S7" s="163"/>
      <c r="T7" s="163"/>
      <c r="U7" s="163"/>
      <c r="V7" s="163"/>
      <c r="W7" s="163"/>
      <c r="X7" s="163"/>
      <c r="Y7" s="163"/>
      <c r="Z7" s="52"/>
      <c r="AA7" s="52"/>
      <c r="AB7" s="52"/>
      <c r="AC7" s="52"/>
      <c r="AD7" s="52"/>
      <c r="AE7" s="51"/>
      <c r="AF7" s="51"/>
      <c r="AG7" s="51"/>
    </row>
    <row r="8" spans="1:33" ht="21" customHeight="1" x14ac:dyDescent="0.55000000000000004">
      <c r="A8" s="161" t="s">
        <v>438</v>
      </c>
      <c r="B8" s="161"/>
      <c r="C8" s="161"/>
      <c r="D8" s="161"/>
      <c r="E8" s="161"/>
      <c r="F8" s="161"/>
      <c r="G8" s="161"/>
      <c r="H8" s="161"/>
      <c r="I8" s="161"/>
      <c r="J8" s="161"/>
      <c r="K8" s="161"/>
      <c r="L8" s="161"/>
      <c r="M8" s="161"/>
      <c r="N8" s="161"/>
      <c r="O8" s="161"/>
      <c r="P8" s="161"/>
      <c r="Q8" s="161"/>
      <c r="R8" s="161"/>
      <c r="S8" s="161"/>
      <c r="T8" s="161"/>
      <c r="U8" s="161"/>
      <c r="V8" s="161"/>
      <c r="W8" s="161"/>
      <c r="X8" s="161"/>
      <c r="Y8" s="161"/>
      <c r="Z8" s="161"/>
      <c r="AA8" s="161"/>
      <c r="AB8" s="52"/>
      <c r="AC8" s="52"/>
      <c r="AD8" s="52"/>
      <c r="AE8" s="51"/>
      <c r="AF8" s="51"/>
      <c r="AG8" s="51"/>
    </row>
    <row r="9" spans="1:33" x14ac:dyDescent="0.55000000000000004">
      <c r="A9" s="51"/>
      <c r="B9" s="53" t="s">
        <v>314</v>
      </c>
      <c r="C9" s="53"/>
      <c r="D9" s="51"/>
      <c r="E9" s="51"/>
      <c r="F9" s="51"/>
      <c r="G9" s="51"/>
      <c r="H9" s="51"/>
      <c r="I9" s="51"/>
      <c r="J9" s="51"/>
      <c r="K9" s="53" t="s">
        <v>315</v>
      </c>
      <c r="L9" s="51"/>
      <c r="M9" s="51"/>
      <c r="N9" s="51"/>
      <c r="O9" s="51"/>
      <c r="P9" s="51"/>
      <c r="Q9" s="51"/>
      <c r="R9" s="51"/>
      <c r="S9" s="51"/>
      <c r="T9" s="51"/>
      <c r="U9" s="51"/>
      <c r="V9" s="51"/>
      <c r="W9" s="51"/>
      <c r="X9" s="51"/>
      <c r="Y9" s="51"/>
      <c r="Z9" s="51"/>
      <c r="AA9" s="51"/>
      <c r="AB9" s="51"/>
      <c r="AC9" s="51"/>
      <c r="AD9" s="51"/>
      <c r="AE9" s="51"/>
      <c r="AF9" s="51"/>
      <c r="AG9" s="51"/>
    </row>
    <row r="10" spans="1:33" x14ac:dyDescent="0.55000000000000004">
      <c r="A10" s="51"/>
      <c r="B10" s="155" t="s">
        <v>310</v>
      </c>
      <c r="C10" s="155"/>
      <c r="D10" s="155"/>
      <c r="E10" s="155"/>
      <c r="F10" s="155"/>
      <c r="G10" s="51"/>
      <c r="H10" s="51"/>
      <c r="I10" s="51"/>
      <c r="J10" s="51"/>
      <c r="K10" s="49" t="s">
        <v>392</v>
      </c>
      <c r="S10" s="51"/>
      <c r="T10" s="49" t="s">
        <v>391</v>
      </c>
      <c r="U10" s="51"/>
      <c r="V10" s="51"/>
      <c r="W10" s="51"/>
      <c r="X10" s="51"/>
      <c r="Y10" s="51"/>
      <c r="Z10" s="51"/>
      <c r="AA10" s="51"/>
      <c r="AB10" s="51"/>
      <c r="AC10" s="51"/>
      <c r="AD10" s="51"/>
      <c r="AE10" s="51"/>
      <c r="AF10" s="51"/>
      <c r="AG10" s="51"/>
    </row>
    <row r="11" spans="1:33" x14ac:dyDescent="0.55000000000000004">
      <c r="A11" s="51"/>
      <c r="B11" s="155" t="s">
        <v>439</v>
      </c>
      <c r="C11" s="155"/>
      <c r="D11" s="155"/>
      <c r="E11" s="155"/>
      <c r="F11" s="155"/>
      <c r="G11" s="155"/>
      <c r="H11" s="155"/>
      <c r="I11" s="155"/>
      <c r="J11" s="155"/>
      <c r="K11" s="155" t="s">
        <v>316</v>
      </c>
      <c r="L11" s="155"/>
      <c r="M11" s="155"/>
      <c r="N11" s="155"/>
      <c r="O11" s="155"/>
      <c r="P11" s="155"/>
      <c r="Q11" s="155"/>
      <c r="R11" s="155"/>
      <c r="S11" s="51"/>
      <c r="T11" s="155" t="s">
        <v>316</v>
      </c>
      <c r="U11" s="155"/>
      <c r="V11" s="155"/>
      <c r="W11" s="155"/>
      <c r="X11" s="155"/>
      <c r="Y11" s="155"/>
      <c r="Z11" s="155"/>
      <c r="AA11" s="155"/>
      <c r="AB11" s="51"/>
      <c r="AC11" s="51"/>
      <c r="AD11" s="51"/>
      <c r="AE11" s="51"/>
      <c r="AF11" s="51"/>
      <c r="AG11" s="51"/>
    </row>
    <row r="12" spans="1:33" x14ac:dyDescent="0.55000000000000004">
      <c r="A12" s="51"/>
      <c r="B12" s="155" t="s">
        <v>440</v>
      </c>
      <c r="C12" s="155"/>
      <c r="D12" s="155"/>
      <c r="E12" s="155"/>
      <c r="F12" s="155"/>
      <c r="G12" s="155"/>
      <c r="H12" s="155"/>
      <c r="I12" s="155"/>
      <c r="J12" s="155"/>
      <c r="K12" s="155" t="s">
        <v>317</v>
      </c>
      <c r="L12" s="155"/>
      <c r="M12" s="155"/>
      <c r="N12" s="155"/>
      <c r="O12" s="155"/>
      <c r="P12" s="155"/>
      <c r="Q12" s="155"/>
      <c r="R12" s="155"/>
      <c r="S12" s="155"/>
      <c r="T12" s="155" t="s">
        <v>317</v>
      </c>
      <c r="U12" s="155"/>
      <c r="V12" s="155"/>
      <c r="W12" s="155"/>
      <c r="X12" s="155"/>
      <c r="Y12" s="155"/>
      <c r="Z12" s="155"/>
      <c r="AA12" s="155"/>
      <c r="AB12" s="155"/>
      <c r="AC12" s="51"/>
      <c r="AD12" s="51"/>
      <c r="AE12" s="51"/>
      <c r="AF12" s="51"/>
      <c r="AG12" s="51"/>
    </row>
    <row r="13" spans="1:33" ht="17.5" customHeight="1" x14ac:dyDescent="0.55000000000000004">
      <c r="A13" s="54"/>
      <c r="B13" s="51"/>
      <c r="C13" s="51"/>
      <c r="D13" s="51"/>
      <c r="E13" s="51"/>
      <c r="F13" s="51"/>
      <c r="G13" s="51"/>
      <c r="H13" s="51"/>
      <c r="I13" s="51"/>
      <c r="J13" s="54"/>
      <c r="K13" s="51"/>
      <c r="L13" s="51"/>
      <c r="M13" s="51"/>
      <c r="N13" s="51"/>
      <c r="O13" s="51"/>
      <c r="P13" s="51"/>
      <c r="Q13" s="51"/>
      <c r="R13" s="51"/>
      <c r="S13" s="51"/>
      <c r="T13" s="51"/>
      <c r="U13" s="51"/>
      <c r="V13" s="51"/>
      <c r="W13" s="51"/>
      <c r="X13" s="51"/>
      <c r="Y13" s="51"/>
      <c r="Z13" s="51"/>
      <c r="AA13" s="51"/>
      <c r="AB13" s="51"/>
      <c r="AC13" s="51"/>
      <c r="AD13" s="51"/>
      <c r="AE13" s="51"/>
      <c r="AF13" s="51"/>
      <c r="AG13" s="51"/>
    </row>
    <row r="14" spans="1:33" ht="21" customHeight="1" x14ac:dyDescent="0.55000000000000004">
      <c r="A14" s="161" t="s">
        <v>311</v>
      </c>
      <c r="B14" s="161"/>
      <c r="C14" s="161"/>
      <c r="D14" s="161"/>
      <c r="E14" s="161"/>
      <c r="F14" s="161"/>
      <c r="G14" s="161"/>
      <c r="H14" s="161"/>
      <c r="I14" s="161"/>
      <c r="J14" s="161"/>
      <c r="K14" s="161"/>
      <c r="L14" s="161"/>
      <c r="M14" s="161"/>
      <c r="N14" s="161"/>
      <c r="O14" s="161"/>
      <c r="P14" s="161"/>
      <c r="Q14" s="161"/>
      <c r="R14" s="161"/>
      <c r="S14" s="161"/>
      <c r="T14" s="161"/>
      <c r="U14" s="161"/>
      <c r="V14" s="161"/>
      <c r="W14" s="161"/>
      <c r="X14" s="161"/>
      <c r="Y14" s="161"/>
      <c r="Z14" s="161"/>
      <c r="AA14" s="161"/>
      <c r="AB14" s="51"/>
      <c r="AC14" s="51"/>
      <c r="AD14" s="51"/>
      <c r="AE14" s="51"/>
      <c r="AF14" s="51"/>
      <c r="AG14" s="51"/>
    </row>
    <row r="15" spans="1:33" s="50" customFormat="1" ht="19.5" customHeight="1" x14ac:dyDescent="0.55000000000000004">
      <c r="A15" s="55"/>
      <c r="B15" s="153" t="s">
        <v>451</v>
      </c>
      <c r="C15" s="153"/>
      <c r="D15" s="153"/>
      <c r="E15" s="153"/>
      <c r="F15" s="153"/>
      <c r="G15" s="153"/>
      <c r="H15" s="153"/>
      <c r="I15" s="153"/>
      <c r="J15" s="153"/>
      <c r="K15" s="153"/>
      <c r="L15" s="153"/>
      <c r="M15" s="153"/>
      <c r="N15" s="153"/>
      <c r="O15" s="165" t="s">
        <v>394</v>
      </c>
      <c r="P15" s="165"/>
      <c r="Q15" s="165"/>
      <c r="R15" s="165"/>
      <c r="S15" s="165"/>
      <c r="T15" s="165"/>
      <c r="U15" s="165"/>
      <c r="V15" s="165"/>
      <c r="W15" s="165"/>
      <c r="X15" s="165"/>
      <c r="Y15" s="165"/>
      <c r="Z15" s="165"/>
      <c r="AA15" s="165"/>
      <c r="AB15" s="165"/>
      <c r="AC15" s="165"/>
      <c r="AD15" s="165"/>
      <c r="AE15" s="55"/>
      <c r="AF15" s="55"/>
      <c r="AG15" s="55"/>
    </row>
    <row r="16" spans="1:33" s="50" customFormat="1" ht="19.5" customHeight="1" x14ac:dyDescent="0.55000000000000004">
      <c r="A16" s="55"/>
      <c r="B16" s="153" t="s">
        <v>393</v>
      </c>
      <c r="C16" s="153"/>
      <c r="D16" s="153"/>
      <c r="E16" s="153"/>
      <c r="F16" s="153"/>
      <c r="G16" s="153"/>
      <c r="H16" s="153"/>
      <c r="I16" s="153"/>
      <c r="J16" s="153"/>
      <c r="K16" s="153"/>
      <c r="L16" s="153"/>
      <c r="M16" s="153"/>
      <c r="N16" s="149"/>
      <c r="O16" s="165"/>
      <c r="P16" s="165"/>
      <c r="Q16" s="165"/>
      <c r="R16" s="165"/>
      <c r="S16" s="165"/>
      <c r="T16" s="165"/>
      <c r="U16" s="165"/>
      <c r="V16" s="165"/>
      <c r="W16" s="165"/>
      <c r="X16" s="165"/>
      <c r="Y16" s="165"/>
      <c r="Z16" s="165"/>
      <c r="AA16" s="165"/>
      <c r="AB16" s="165"/>
      <c r="AC16" s="165"/>
      <c r="AD16" s="165"/>
      <c r="AE16" s="55"/>
      <c r="AF16" s="55"/>
      <c r="AG16" s="55"/>
    </row>
    <row r="17" spans="1:33" s="50" customFormat="1" ht="19.5" customHeight="1" x14ac:dyDescent="0.55000000000000004">
      <c r="A17" s="55"/>
      <c r="B17" s="153" t="s">
        <v>452</v>
      </c>
      <c r="C17" s="153"/>
      <c r="D17" s="153"/>
      <c r="E17" s="153"/>
      <c r="F17" s="153"/>
      <c r="G17" s="153"/>
      <c r="H17" s="153"/>
      <c r="I17" s="153"/>
      <c r="J17" s="153"/>
      <c r="K17" s="153"/>
      <c r="L17" s="153"/>
      <c r="M17" s="153"/>
      <c r="N17" s="153"/>
      <c r="O17" s="165"/>
      <c r="P17" s="165"/>
      <c r="Q17" s="165"/>
      <c r="R17" s="165"/>
      <c r="S17" s="165"/>
      <c r="T17" s="165"/>
      <c r="U17" s="165"/>
      <c r="V17" s="165"/>
      <c r="W17" s="165"/>
      <c r="X17" s="165"/>
      <c r="Y17" s="165"/>
      <c r="Z17" s="165"/>
      <c r="AA17" s="165"/>
      <c r="AB17" s="165"/>
      <c r="AC17" s="165"/>
      <c r="AD17" s="165"/>
      <c r="AE17" s="55"/>
      <c r="AF17" s="55"/>
      <c r="AG17" s="55"/>
    </row>
    <row r="18" spans="1:33" s="50" customFormat="1" ht="18.649999999999999" customHeight="1" x14ac:dyDescent="0.55000000000000004">
      <c r="A18" s="55"/>
      <c r="B18" s="85"/>
      <c r="C18" s="85"/>
      <c r="D18" s="85"/>
      <c r="E18" s="85"/>
      <c r="F18" s="85"/>
      <c r="G18" s="85"/>
      <c r="H18" s="85"/>
      <c r="I18" s="85"/>
      <c r="J18" s="85"/>
      <c r="K18" s="85"/>
      <c r="L18" s="85"/>
      <c r="M18" s="85"/>
      <c r="N18" s="56"/>
      <c r="O18" s="165"/>
      <c r="P18" s="165"/>
      <c r="Q18" s="165"/>
      <c r="R18" s="165"/>
      <c r="S18" s="165"/>
      <c r="T18" s="165"/>
      <c r="U18" s="165"/>
      <c r="V18" s="165"/>
      <c r="W18" s="165"/>
      <c r="X18" s="165"/>
      <c r="Y18" s="165"/>
      <c r="Z18" s="165"/>
      <c r="AA18" s="165"/>
      <c r="AB18" s="165"/>
      <c r="AC18" s="165"/>
      <c r="AD18" s="165"/>
      <c r="AE18" s="55"/>
      <c r="AF18" s="55"/>
      <c r="AG18" s="55"/>
    </row>
    <row r="19" spans="1:33" s="50" customFormat="1" ht="18.649999999999999" customHeight="1" x14ac:dyDescent="0.55000000000000004">
      <c r="A19" s="55"/>
      <c r="B19" s="145"/>
      <c r="C19" s="145"/>
      <c r="D19" s="145"/>
      <c r="E19" s="145"/>
      <c r="F19" s="145"/>
      <c r="G19" s="145"/>
      <c r="H19" s="145"/>
      <c r="I19" s="145"/>
      <c r="J19" s="145"/>
      <c r="K19" s="145"/>
      <c r="L19" s="145"/>
      <c r="M19" s="145"/>
      <c r="N19" s="146"/>
      <c r="O19" s="147"/>
      <c r="P19" s="147"/>
      <c r="Q19" s="147"/>
      <c r="R19" s="147"/>
      <c r="S19" s="147"/>
      <c r="T19" s="147"/>
      <c r="U19" s="147"/>
      <c r="V19" s="147"/>
      <c r="W19" s="147"/>
      <c r="X19" s="147"/>
      <c r="Y19" s="147"/>
      <c r="Z19" s="147"/>
      <c r="AA19" s="147"/>
      <c r="AB19" s="147"/>
      <c r="AC19" s="147"/>
      <c r="AD19" s="147"/>
      <c r="AE19" s="148"/>
      <c r="AF19" s="55"/>
      <c r="AG19" s="55"/>
    </row>
    <row r="20" spans="1:33" s="50" customFormat="1" ht="18.649999999999999" customHeight="1" x14ac:dyDescent="0.55000000000000004">
      <c r="A20" s="55"/>
      <c r="B20" s="172" t="s">
        <v>447</v>
      </c>
      <c r="C20" s="172"/>
      <c r="D20" s="172"/>
      <c r="E20" s="172"/>
      <c r="F20" s="172"/>
      <c r="G20" s="172"/>
      <c r="H20" s="172"/>
      <c r="I20" s="172"/>
      <c r="J20" s="172"/>
      <c r="K20" s="172"/>
      <c r="L20" s="172"/>
      <c r="M20" s="172"/>
      <c r="N20" s="56"/>
      <c r="O20" s="167"/>
      <c r="P20" s="167"/>
      <c r="Q20" s="167"/>
      <c r="R20" s="56"/>
      <c r="S20" s="55"/>
      <c r="T20" s="55"/>
      <c r="U20" s="55"/>
      <c r="V20" s="56"/>
      <c r="W20" s="56"/>
      <c r="X20" s="56"/>
      <c r="Y20" s="56"/>
      <c r="Z20" s="56"/>
      <c r="AA20" s="56"/>
      <c r="AB20" s="55"/>
      <c r="AC20" s="55"/>
      <c r="AD20" s="55"/>
      <c r="AE20" s="55"/>
      <c r="AF20" s="55"/>
      <c r="AG20" s="55"/>
    </row>
    <row r="21" spans="1:33" s="50" customFormat="1" ht="18.649999999999999" customHeight="1" x14ac:dyDescent="0.55000000000000004">
      <c r="A21" s="55"/>
      <c r="B21" s="164" t="s">
        <v>449</v>
      </c>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56"/>
      <c r="AF21" s="56"/>
      <c r="AG21" s="56"/>
    </row>
    <row r="22" spans="1:33" ht="44.5" customHeight="1" x14ac:dyDescent="0.55000000000000004">
      <c r="A22" s="51"/>
      <c r="B22" s="164"/>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56"/>
      <c r="AF22" s="56"/>
      <c r="AG22" s="56"/>
    </row>
    <row r="23" spans="1:33" ht="20.5" customHeight="1" x14ac:dyDescent="0.55000000000000004">
      <c r="A23" s="55"/>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2"/>
      <c r="AB23" s="51"/>
      <c r="AC23" s="51"/>
      <c r="AD23" s="51"/>
      <c r="AE23" s="51"/>
      <c r="AF23" s="51"/>
      <c r="AG23" s="51"/>
    </row>
    <row r="24" spans="1:33" ht="20.5" customHeight="1" x14ac:dyDescent="0.55000000000000004">
      <c r="A24" s="55"/>
      <c r="B24" s="182" t="s">
        <v>446</v>
      </c>
      <c r="C24" s="183"/>
      <c r="D24" s="183"/>
      <c r="E24" s="183"/>
      <c r="F24" s="183"/>
      <c r="G24" s="183"/>
      <c r="H24" s="183"/>
      <c r="I24" s="183"/>
      <c r="J24" s="183"/>
      <c r="K24" s="183"/>
      <c r="L24" s="183"/>
      <c r="M24" s="183"/>
      <c r="N24" s="183"/>
      <c r="O24" s="183"/>
      <c r="P24" s="183"/>
      <c r="Q24" s="183"/>
      <c r="R24" s="183"/>
      <c r="S24" s="183"/>
      <c r="T24" s="183"/>
      <c r="U24" s="183"/>
      <c r="V24" s="183"/>
      <c r="W24" s="183"/>
      <c r="X24" s="183"/>
      <c r="Y24" s="183"/>
      <c r="Z24" s="183"/>
      <c r="AA24" s="183"/>
      <c r="AB24" s="183"/>
      <c r="AC24" s="183"/>
      <c r="AD24" s="183"/>
      <c r="AE24" s="51"/>
      <c r="AF24" s="51"/>
      <c r="AG24" s="51"/>
    </row>
    <row r="25" spans="1:33" ht="69.650000000000006" customHeight="1" x14ac:dyDescent="0.55000000000000004">
      <c r="A25" s="55"/>
      <c r="B25" s="180" t="s">
        <v>448</v>
      </c>
      <c r="C25" s="181"/>
      <c r="D25" s="181"/>
      <c r="E25" s="181"/>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51"/>
      <c r="AF25" s="51"/>
      <c r="AG25" s="51"/>
    </row>
    <row r="26" spans="1:33" ht="27.65" customHeight="1" x14ac:dyDescent="0.55000000000000004">
      <c r="A26" s="55"/>
      <c r="B26" s="55"/>
      <c r="C26" s="55"/>
      <c r="D26" s="55"/>
      <c r="E26" s="55"/>
      <c r="F26" s="55"/>
      <c r="G26" s="55"/>
      <c r="H26" s="55"/>
      <c r="I26" s="55"/>
      <c r="J26" s="55"/>
      <c r="K26" s="55"/>
      <c r="L26" s="55"/>
      <c r="M26" s="55"/>
      <c r="N26" s="55"/>
      <c r="O26" s="55"/>
      <c r="P26" s="55"/>
      <c r="Q26" s="55"/>
      <c r="R26" s="55"/>
      <c r="S26" s="55"/>
      <c r="T26" s="55"/>
      <c r="U26" s="55"/>
      <c r="V26" s="55"/>
      <c r="W26" s="55"/>
      <c r="X26" s="55"/>
      <c r="Y26" s="55"/>
      <c r="Z26" s="55"/>
      <c r="AA26" s="144"/>
      <c r="AB26" s="51"/>
      <c r="AC26" s="51"/>
      <c r="AD26" s="51"/>
      <c r="AE26" s="51"/>
      <c r="AF26" s="51"/>
      <c r="AG26" s="51"/>
    </row>
    <row r="27" spans="1:33" ht="19" customHeight="1" x14ac:dyDescent="0.55000000000000004">
      <c r="A27" s="161" t="s">
        <v>307</v>
      </c>
      <c r="B27" s="161"/>
      <c r="C27" s="161"/>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52"/>
      <c r="AB27" s="51"/>
      <c r="AC27" s="51"/>
      <c r="AD27" s="51"/>
      <c r="AE27" s="51"/>
      <c r="AF27" s="51"/>
      <c r="AG27" s="51"/>
    </row>
    <row r="28" spans="1:33" ht="133" customHeight="1" x14ac:dyDescent="0.55000000000000004">
      <c r="A28" s="51"/>
      <c r="B28" s="166" t="s">
        <v>442</v>
      </c>
      <c r="C28" s="166"/>
      <c r="D28" s="166"/>
      <c r="E28" s="166"/>
      <c r="F28" s="166"/>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row>
    <row r="29" spans="1:33" ht="11.5" customHeight="1" x14ac:dyDescent="0.55000000000000004">
      <c r="A29" s="51"/>
      <c r="B29" s="57"/>
      <c r="C29" s="57"/>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row>
    <row r="30" spans="1:33" ht="33.65" customHeight="1" x14ac:dyDescent="0.55000000000000004">
      <c r="A30" s="157" t="s">
        <v>308</v>
      </c>
      <c r="B30" s="157"/>
      <c r="C30" s="157"/>
      <c r="D30" s="157"/>
      <c r="E30" s="157"/>
      <c r="F30" s="157"/>
      <c r="G30" s="157"/>
      <c r="H30" s="157"/>
      <c r="I30" s="157"/>
      <c r="J30" s="157"/>
      <c r="K30" s="157"/>
      <c r="L30" s="157"/>
      <c r="M30" s="157"/>
      <c r="N30" s="158"/>
      <c r="O30" s="159" t="s">
        <v>312</v>
      </c>
      <c r="P30" s="159"/>
      <c r="Q30" s="159"/>
      <c r="R30" s="159"/>
      <c r="S30" s="159"/>
      <c r="T30" s="159"/>
      <c r="U30" s="159"/>
      <c r="V30" s="159"/>
      <c r="W30" s="159"/>
      <c r="X30" s="159"/>
      <c r="Y30" s="159"/>
      <c r="Z30" s="159"/>
      <c r="AA30" s="159"/>
      <c r="AB30" s="159"/>
      <c r="AC30" s="159"/>
      <c r="AD30" s="159"/>
      <c r="AE30" s="159"/>
      <c r="AF30" s="159"/>
      <c r="AG30" s="159"/>
    </row>
    <row r="31" spans="1:33" ht="52.5" customHeight="1" x14ac:dyDescent="0.55000000000000004">
      <c r="A31" s="178" t="s">
        <v>454</v>
      </c>
      <c r="B31" s="178"/>
      <c r="C31" s="178"/>
      <c r="D31" s="178"/>
      <c r="E31" s="178"/>
      <c r="F31" s="178"/>
      <c r="G31" s="178"/>
      <c r="H31" s="178"/>
      <c r="I31" s="178"/>
      <c r="J31" s="178"/>
      <c r="K31" s="178"/>
      <c r="L31" s="178"/>
      <c r="M31" s="178"/>
      <c r="N31" s="179"/>
      <c r="O31" s="173" t="s">
        <v>445</v>
      </c>
      <c r="P31" s="174"/>
      <c r="Q31" s="174"/>
      <c r="R31" s="174"/>
      <c r="S31" s="174"/>
      <c r="T31" s="174"/>
      <c r="U31" s="174"/>
      <c r="V31" s="174"/>
      <c r="W31" s="174"/>
      <c r="X31" s="174"/>
      <c r="Y31" s="174"/>
      <c r="Z31" s="174"/>
      <c r="AA31" s="174"/>
      <c r="AB31" s="174"/>
      <c r="AC31" s="174"/>
      <c r="AD31" s="174"/>
      <c r="AE31" s="174"/>
      <c r="AF31" s="174"/>
      <c r="AG31" s="174"/>
    </row>
    <row r="32" spans="1:33" ht="41.5" customHeight="1" x14ac:dyDescent="0.2">
      <c r="A32" s="178"/>
      <c r="B32" s="178"/>
      <c r="C32" s="178"/>
      <c r="D32" s="178"/>
      <c r="E32" s="178"/>
      <c r="F32" s="178"/>
      <c r="G32" s="178"/>
      <c r="H32" s="178"/>
      <c r="I32" s="178"/>
      <c r="J32" s="178"/>
      <c r="K32" s="178"/>
      <c r="L32" s="178"/>
      <c r="M32" s="178"/>
      <c r="N32" s="179"/>
      <c r="O32" s="175" t="s">
        <v>443</v>
      </c>
      <c r="P32" s="176"/>
      <c r="Q32" s="176"/>
      <c r="R32" s="176"/>
      <c r="S32" s="176"/>
      <c r="T32" s="176"/>
      <c r="U32" s="176"/>
      <c r="V32" s="176"/>
      <c r="W32" s="176"/>
      <c r="X32" s="176"/>
      <c r="Y32" s="176"/>
      <c r="Z32" s="176"/>
      <c r="AA32" s="176"/>
      <c r="AB32" s="176"/>
      <c r="AC32" s="176"/>
      <c r="AD32" s="176"/>
      <c r="AE32" s="176"/>
      <c r="AF32" s="176"/>
      <c r="AG32" s="176"/>
    </row>
    <row r="33" spans="1:33" ht="57" customHeight="1" x14ac:dyDescent="0.55000000000000004">
      <c r="A33" s="178"/>
      <c r="B33" s="178"/>
      <c r="C33" s="178"/>
      <c r="D33" s="178"/>
      <c r="E33" s="178"/>
      <c r="F33" s="178"/>
      <c r="G33" s="178"/>
      <c r="H33" s="178"/>
      <c r="I33" s="178"/>
      <c r="J33" s="178"/>
      <c r="K33" s="178"/>
      <c r="L33" s="178"/>
      <c r="M33" s="178"/>
      <c r="N33" s="179"/>
      <c r="O33" s="177" t="s">
        <v>457</v>
      </c>
      <c r="P33" s="170"/>
      <c r="Q33" s="170"/>
      <c r="R33" s="170"/>
      <c r="S33" s="170"/>
      <c r="T33" s="170"/>
      <c r="U33" s="170"/>
      <c r="V33" s="170"/>
      <c r="W33" s="170"/>
      <c r="X33" s="170"/>
      <c r="Y33" s="170"/>
      <c r="Z33" s="170"/>
      <c r="AA33" s="170"/>
      <c r="AB33" s="170"/>
      <c r="AC33" s="170"/>
      <c r="AD33" s="170"/>
      <c r="AE33" s="170"/>
      <c r="AF33" s="170"/>
      <c r="AG33" s="170"/>
    </row>
    <row r="34" spans="1:33" ht="47" customHeight="1" x14ac:dyDescent="0.2">
      <c r="A34" s="178"/>
      <c r="B34" s="178"/>
      <c r="C34" s="178"/>
      <c r="D34" s="178"/>
      <c r="E34" s="178"/>
      <c r="F34" s="178"/>
      <c r="G34" s="178"/>
      <c r="H34" s="178"/>
      <c r="I34" s="178"/>
      <c r="J34" s="178"/>
      <c r="K34" s="178"/>
      <c r="L34" s="178"/>
      <c r="M34" s="178"/>
      <c r="N34" s="179"/>
      <c r="O34" s="160" t="s">
        <v>444</v>
      </c>
      <c r="P34" s="160"/>
      <c r="Q34" s="160"/>
      <c r="R34" s="160"/>
      <c r="S34" s="160"/>
      <c r="T34" s="160"/>
      <c r="U34" s="160"/>
      <c r="V34" s="160"/>
      <c r="W34" s="160"/>
      <c r="X34" s="160"/>
      <c r="Y34" s="160"/>
      <c r="Z34" s="160"/>
      <c r="AA34" s="160"/>
      <c r="AB34" s="160"/>
      <c r="AC34" s="160"/>
      <c r="AD34" s="160"/>
      <c r="AE34" s="160"/>
      <c r="AF34" s="160"/>
      <c r="AG34" s="160"/>
    </row>
    <row r="35" spans="1:33" ht="56.5" customHeight="1" x14ac:dyDescent="0.55000000000000004">
      <c r="A35" s="178"/>
      <c r="B35" s="178"/>
      <c r="C35" s="178"/>
      <c r="D35" s="178"/>
      <c r="E35" s="178"/>
      <c r="F35" s="178"/>
      <c r="G35" s="178"/>
      <c r="H35" s="178"/>
      <c r="I35" s="178"/>
      <c r="J35" s="178"/>
      <c r="K35" s="178"/>
      <c r="L35" s="178"/>
      <c r="M35" s="178"/>
      <c r="N35" s="179"/>
      <c r="O35" s="170" t="s">
        <v>458</v>
      </c>
      <c r="P35" s="170"/>
      <c r="Q35" s="170"/>
      <c r="R35" s="170"/>
      <c r="S35" s="170"/>
      <c r="T35" s="170"/>
      <c r="U35" s="170"/>
      <c r="V35" s="170"/>
      <c r="W35" s="170"/>
      <c r="X35" s="170"/>
      <c r="Y35" s="170"/>
      <c r="Z35" s="170"/>
      <c r="AA35" s="170"/>
      <c r="AB35" s="170"/>
      <c r="AC35" s="170"/>
      <c r="AD35" s="170"/>
      <c r="AE35" s="170"/>
      <c r="AF35" s="170"/>
      <c r="AG35" s="170"/>
    </row>
    <row r="36" spans="1:33" ht="175.5" customHeight="1" x14ac:dyDescent="0.55000000000000004">
      <c r="A36" s="178"/>
      <c r="B36" s="178"/>
      <c r="C36" s="178"/>
      <c r="D36" s="178"/>
      <c r="E36" s="178"/>
      <c r="F36" s="178"/>
      <c r="G36" s="178"/>
      <c r="H36" s="178"/>
      <c r="I36" s="178"/>
      <c r="J36" s="178"/>
      <c r="K36" s="178"/>
      <c r="L36" s="178"/>
      <c r="M36" s="178"/>
      <c r="N36" s="179"/>
      <c r="O36" s="171" t="s">
        <v>455</v>
      </c>
      <c r="P36" s="171"/>
      <c r="Q36" s="171"/>
      <c r="R36" s="171"/>
      <c r="S36" s="171"/>
      <c r="T36" s="171"/>
      <c r="U36" s="171"/>
      <c r="V36" s="171"/>
      <c r="W36" s="171"/>
      <c r="X36" s="171"/>
      <c r="Y36" s="171"/>
      <c r="Z36" s="171"/>
      <c r="AA36" s="171"/>
      <c r="AB36" s="171"/>
      <c r="AC36" s="171"/>
      <c r="AD36" s="171"/>
      <c r="AE36" s="171"/>
      <c r="AF36" s="171"/>
      <c r="AG36" s="171"/>
    </row>
    <row r="37" spans="1:33" ht="12" customHeight="1" x14ac:dyDescent="0.55000000000000004">
      <c r="A37" s="58"/>
      <c r="B37" s="58"/>
      <c r="C37" s="58"/>
      <c r="D37" s="58"/>
      <c r="E37" s="58"/>
      <c r="F37" s="58"/>
      <c r="G37" s="58"/>
      <c r="H37" s="58"/>
      <c r="I37" s="58"/>
      <c r="J37" s="58"/>
      <c r="K37" s="58"/>
      <c r="L37" s="58"/>
      <c r="M37" s="58"/>
      <c r="N37" s="58"/>
      <c r="O37" s="52"/>
      <c r="P37" s="52"/>
      <c r="Q37" s="52"/>
      <c r="R37" s="52"/>
      <c r="S37" s="52"/>
      <c r="T37" s="52"/>
      <c r="U37" s="52"/>
      <c r="V37" s="52"/>
      <c r="W37" s="52"/>
      <c r="X37" s="52"/>
      <c r="Y37" s="52"/>
      <c r="Z37" s="52"/>
      <c r="AA37" s="52"/>
      <c r="AB37" s="52"/>
      <c r="AC37" s="52"/>
      <c r="AD37" s="52"/>
      <c r="AE37" s="52"/>
      <c r="AF37" s="52"/>
      <c r="AG37" s="52"/>
    </row>
    <row r="38" spans="1:33" ht="17.149999999999999" customHeight="1" x14ac:dyDescent="0.55000000000000004">
      <c r="A38" s="168" t="s">
        <v>318</v>
      </c>
      <c r="B38" s="168"/>
      <c r="C38" s="168"/>
      <c r="D38" s="168"/>
      <c r="E38" s="168"/>
      <c r="F38" s="168"/>
      <c r="G38" s="168"/>
      <c r="H38" s="168"/>
      <c r="I38" s="168"/>
      <c r="J38" s="168"/>
      <c r="K38" s="168"/>
      <c r="L38" s="168"/>
      <c r="M38" s="168"/>
      <c r="N38" s="168"/>
      <c r="O38" s="168"/>
      <c r="P38" s="168"/>
      <c r="Q38" s="168"/>
      <c r="R38" s="168"/>
      <c r="S38" s="168"/>
      <c r="T38" s="168"/>
      <c r="U38" s="168"/>
      <c r="V38" s="168"/>
      <c r="W38" s="168"/>
      <c r="X38" s="168"/>
      <c r="Y38" s="168"/>
      <c r="Z38" s="168"/>
      <c r="AA38" s="168"/>
      <c r="AB38" s="168"/>
      <c r="AC38" s="168"/>
      <c r="AD38" s="168"/>
      <c r="AE38" s="168"/>
      <c r="AF38" s="168"/>
      <c r="AG38" s="168"/>
    </row>
    <row r="39" spans="1:33" ht="63" customHeight="1" x14ac:dyDescent="0.55000000000000004">
      <c r="A39" s="58"/>
      <c r="B39" s="169" t="s">
        <v>450</v>
      </c>
      <c r="C39" s="169"/>
      <c r="D39" s="169"/>
      <c r="E39" s="169"/>
      <c r="F39" s="169"/>
      <c r="G39" s="169"/>
      <c r="H39" s="169"/>
      <c r="I39" s="169"/>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69"/>
    </row>
    <row r="40" spans="1:33" ht="12" customHeight="1" x14ac:dyDescent="0.55000000000000004">
      <c r="A40" s="57"/>
      <c r="B40" s="57"/>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row>
    <row r="41" spans="1:33" ht="18.5" x14ac:dyDescent="0.55000000000000004">
      <c r="A41" s="59" t="s">
        <v>309</v>
      </c>
      <c r="B41" s="51"/>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row>
    <row r="42" spans="1:33" ht="69" customHeight="1" x14ac:dyDescent="0.55000000000000004">
      <c r="A42" s="166" t="s">
        <v>395</v>
      </c>
      <c r="B42" s="166"/>
      <c r="C42" s="166"/>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6"/>
      <c r="AF42" s="51"/>
      <c r="AG42" s="51"/>
    </row>
  </sheetData>
  <sheetProtection sheet="1" objects="1" scenarios="1"/>
  <mergeCells count="37">
    <mergeCell ref="A42:AE42"/>
    <mergeCell ref="O20:Q20"/>
    <mergeCell ref="A38:AG38"/>
    <mergeCell ref="B39:AG39"/>
    <mergeCell ref="O35:AG35"/>
    <mergeCell ref="O36:AG36"/>
    <mergeCell ref="B20:M20"/>
    <mergeCell ref="B28:AG28"/>
    <mergeCell ref="O31:AG31"/>
    <mergeCell ref="O32:AG32"/>
    <mergeCell ref="O33:AG33"/>
    <mergeCell ref="A31:N36"/>
    <mergeCell ref="B25:AD25"/>
    <mergeCell ref="B24:AD24"/>
    <mergeCell ref="A1:AG1"/>
    <mergeCell ref="A30:N30"/>
    <mergeCell ref="O30:AG30"/>
    <mergeCell ref="O34:AG34"/>
    <mergeCell ref="B10:F10"/>
    <mergeCell ref="A27:Z27"/>
    <mergeCell ref="A8:AA8"/>
    <mergeCell ref="A14:AA14"/>
    <mergeCell ref="A5:AD5"/>
    <mergeCell ref="A4:L4"/>
    <mergeCell ref="A7:Y7"/>
    <mergeCell ref="K11:R11"/>
    <mergeCell ref="B16:M16"/>
    <mergeCell ref="T11:AA11"/>
    <mergeCell ref="B21:AD22"/>
    <mergeCell ref="O15:AD18"/>
    <mergeCell ref="B17:N17"/>
    <mergeCell ref="A2:AG2"/>
    <mergeCell ref="B15:N15"/>
    <mergeCell ref="T12:AB12"/>
    <mergeCell ref="K12:S12"/>
    <mergeCell ref="B11:J11"/>
    <mergeCell ref="B12:J12"/>
  </mergeCells>
  <phoneticPr fontId="3"/>
  <hyperlinks>
    <hyperlink ref="B10" r:id="rId1" display="事業概要" xr:uid="{5F30CC08-A8F6-47BB-BF91-341FEB0AD5AA}"/>
    <hyperlink ref="B11" r:id="rId2" display="募集要項・申請様式等" xr:uid="{A47A9275-38FF-4762-B967-6CDE6203E916}"/>
    <hyperlink ref="K11" r:id="rId3" display="助成金募集要項（郵送の手引き）" xr:uid="{21C5A960-6021-4581-95D0-BB9DC1E805FB}"/>
    <hyperlink ref="K12" r:id="rId4" display="助成金募集要項（電子申請の手引き）" xr:uid="{8B9FB44C-819B-46AE-9CB6-9C98D2AC55CD}"/>
    <hyperlink ref="T11" r:id="rId5" display="助成金募集要項（郵送の手引き）" xr:uid="{02683308-7FD6-4939-BD61-9F6E10224839}"/>
    <hyperlink ref="T12" r:id="rId6" display="助成金募集要項（電子申請の手引き）" xr:uid="{895F75A1-3F69-424F-8B75-C4BFDCA3FE03}"/>
    <hyperlink ref="B21:AD22" r:id="rId7" display="※「取組計画書（様式第5－2号（別紙1-1から1-3、別紙2含む)）」は、別ファイルより作成してください。" xr:uid="{EDE172A0-C125-407F-ABD7-55EC076F9CD4}"/>
    <hyperlink ref="O15:AD18" location="記入例!A1" display="記入例!A1" xr:uid="{003F00F9-CC21-47A7-9D05-F5F18A825A33}"/>
    <hyperlink ref="K11:R11" r:id="rId8" display="・助成金募集要項（郵送の手引き）" xr:uid="{673ED0FD-BFBC-449B-B596-AD62674538C7}"/>
    <hyperlink ref="K12:S12" r:id="rId9" display="・助成金募集要項（電子申請の手引き）" xr:uid="{2A241FCF-B32D-4ABC-ABA6-A7DF94A9993B}"/>
    <hyperlink ref="T11:AA11" r:id="rId10" display="・助成金募集要項（郵送の手引き）" xr:uid="{4A3B3966-BB80-4C54-A377-F95109C213C7}"/>
    <hyperlink ref="T12:AB12" r:id="rId11" display="・助成金募集要項（電子申請の手引き）" xr:uid="{5C671B86-01C1-455D-8DC9-FDFDB545CB50}"/>
    <hyperlink ref="B12" r:id="rId12" display="募集要項・申請様式等" xr:uid="{039ADB94-60B2-491F-800D-25E2E7A3F20A}"/>
    <hyperlink ref="B11:J11" r:id="rId13" display="・１年目　募集要項・申請様式等" xr:uid="{529F9CB3-F6E1-4929-997F-41144AB9498B}"/>
    <hyperlink ref="B12:J12" r:id="rId14" display="・2年目・３年目　募集要項・申請様式等" xr:uid="{F25B629A-2E69-4B23-8975-BDD9BC0955C7}"/>
    <hyperlink ref="O33" r:id="rId15" display="https://www.jgrants-portal.go.jp/subsidy/a0WJ200000CDNiaMAH_x000a_令和８年度ES（社員満足度）向上による若手人材確保・定着事業助成金　２年目・申請用　　補助金詳細画面" xr:uid="{3100105E-D9BC-42FA-8D76-F4A305F8B0F0}"/>
    <hyperlink ref="O35" r:id="rId16" display="https://www.jgrants-portal.go.jp/subsidy/a0WJ200000CDNiaMAH_x000a_令和８年度ES（社員満足度）向上による若手人材確保・定着事業助成金　３年目・申請用　　補助金詳細画面" xr:uid="{7FFB52A2-82B3-448E-BE56-E82BD0FCEE2E}"/>
    <hyperlink ref="B25:AD25" r:id="rId17" display="https://www.koyokankyo.shigotozaidan.or.jp/jigyo/es/boshu/es_01.files/ESjisseki.xlsx" xr:uid="{CCC933A3-7155-466F-8CF3-FBBDF61F4391}"/>
    <hyperlink ref="B15:N15" location="'支給申請書（様式第５-1号）'!A1" display="・支給申請書（様式第5－1号）　※代表者名は自署が必要" xr:uid="{8CE9E017-ABFB-41DE-BA3B-0847D95D6DCE}"/>
    <hyperlink ref="B16:M16" location="'経費明細（様式第5－1号別紙）'!A1" display="・経費明細（様式第5－1号別紙）" xr:uid="{B58ED6B7-B9F5-4F66-B89B-02854D5901E6}"/>
    <hyperlink ref="B17:M17" location="'誓約書（様式第５-3号）'!A1" display="・誓約書（様式第5－3号）　　　※代表者名は自署が必要" xr:uid="{9E8D0E4F-250F-4250-B7E6-85561F423533}"/>
    <hyperlink ref="O33:AG33" r:id="rId18" display="https://www.jgrants-portal.go.jp/subsidy/a0WJ200000CDYkBMAX" xr:uid="{3A7D3AD3-D10E-4CDE-B93E-4DFEE887733D}"/>
    <hyperlink ref="O35:AG35" r:id="rId19" display="https://www.jgrants-portal.go.jp/subsidy/a0WJ200000CDYk9MAH" xr:uid="{43E512A9-9608-4924-B44D-83F621D307DC}"/>
  </hyperlinks>
  <pageMargins left="0.70866141732283472" right="0.70866141732283472" top="0.74803149606299213" bottom="0.74803149606299213" header="0.31496062992125984" footer="0.31496062992125984"/>
  <pageSetup paperSize="9" scale="48" orientation="portrait" r:id="rId20"/>
  <rowBreaks count="1" manualBreakCount="1">
    <brk id="43" max="16383" man="1"/>
  </rowBreaks>
  <drawing r:id="rId2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CAC96-E2C3-4202-A7DF-DDE69CBAB938}">
  <sheetPr codeName="Sheet1">
    <tabColor theme="4" tint="0.79998168889431442"/>
  </sheetPr>
  <dimension ref="A1:BN66"/>
  <sheetViews>
    <sheetView showWhiteSpace="0" view="pageBreakPreview" zoomScaleNormal="70" zoomScaleSheetLayoutView="100" zoomScalePageLayoutView="85" workbookViewId="0">
      <selection activeCell="H2" sqref="H2"/>
    </sheetView>
  </sheetViews>
  <sheetFormatPr defaultColWidth="8.58203125" defaultRowHeight="13" x14ac:dyDescent="0.55000000000000004"/>
  <cols>
    <col min="1" max="1" width="1.58203125" style="29" customWidth="1"/>
    <col min="2" max="2" width="2" style="29" customWidth="1"/>
    <col min="3" max="3" width="1.58203125" style="29" customWidth="1"/>
    <col min="4" max="4" width="2.5" style="29" customWidth="1"/>
    <col min="5" max="17" width="1.58203125" style="29" customWidth="1"/>
    <col min="18" max="18" width="1.25" style="29" customWidth="1"/>
    <col min="19" max="19" width="2.75" style="29" customWidth="1"/>
    <col min="20" max="26" width="1.5" style="29" customWidth="1"/>
    <col min="27" max="29" width="1.83203125" style="29" customWidth="1"/>
    <col min="30" max="32" width="1.58203125" style="29" customWidth="1"/>
    <col min="33" max="33" width="2.08203125" style="29" customWidth="1"/>
    <col min="34" max="48" width="1.58203125" style="29" customWidth="1"/>
    <col min="49" max="49" width="2.33203125" style="29" customWidth="1"/>
    <col min="50" max="62" width="1.58203125" style="29" customWidth="1"/>
    <col min="63" max="16384" width="8.58203125" style="29"/>
  </cols>
  <sheetData>
    <row r="1" spans="1:50" ht="14" x14ac:dyDescent="0.55000000000000004">
      <c r="A1" s="28" t="s">
        <v>320</v>
      </c>
      <c r="B1" s="28"/>
      <c r="C1" s="28"/>
      <c r="D1" s="28"/>
      <c r="E1" s="28"/>
      <c r="F1" s="28"/>
      <c r="G1" s="28"/>
      <c r="H1" s="28"/>
      <c r="I1" s="28"/>
      <c r="J1" s="28"/>
    </row>
    <row r="2" spans="1:50" ht="34" customHeight="1" x14ac:dyDescent="0.55000000000000004">
      <c r="AF2" s="28"/>
      <c r="AG2" s="28"/>
      <c r="AH2" s="194" t="s">
        <v>223</v>
      </c>
      <c r="AI2" s="194"/>
      <c r="AJ2" s="194"/>
      <c r="AK2" s="198"/>
      <c r="AL2" s="198"/>
      <c r="AM2" s="194" t="s">
        <v>224</v>
      </c>
      <c r="AN2" s="194"/>
      <c r="AO2" s="198"/>
      <c r="AP2" s="198"/>
      <c r="AQ2" s="194" t="s">
        <v>225</v>
      </c>
      <c r="AR2" s="194"/>
      <c r="AS2" s="198"/>
      <c r="AT2" s="198"/>
      <c r="AU2" s="194" t="s">
        <v>226</v>
      </c>
      <c r="AV2" s="194"/>
      <c r="AW2" s="28"/>
    </row>
    <row r="3" spans="1:50" ht="16.5" customHeight="1" x14ac:dyDescent="0.55000000000000004">
      <c r="B3" s="29" t="s">
        <v>214</v>
      </c>
      <c r="AF3" s="254"/>
      <c r="AG3" s="254"/>
      <c r="AH3" s="254"/>
      <c r="AI3" s="254"/>
      <c r="AJ3" s="254"/>
      <c r="AK3" s="254"/>
      <c r="AL3" s="254"/>
      <c r="AM3" s="254"/>
      <c r="AN3" s="254"/>
      <c r="AO3" s="254"/>
      <c r="AP3" s="254"/>
      <c r="AQ3" s="254"/>
      <c r="AR3" s="254"/>
      <c r="AS3" s="254"/>
      <c r="AT3" s="254"/>
      <c r="AU3" s="254"/>
      <c r="AV3" s="254"/>
    </row>
    <row r="4" spans="1:50" ht="21.65" customHeight="1" x14ac:dyDescent="0.2">
      <c r="B4" s="30"/>
      <c r="C4" s="30"/>
      <c r="D4" s="30"/>
      <c r="E4" s="30"/>
      <c r="F4" s="30"/>
      <c r="G4" s="30"/>
      <c r="H4" s="30"/>
      <c r="I4" s="30"/>
      <c r="J4" s="30"/>
      <c r="W4" s="252" t="s">
        <v>218</v>
      </c>
      <c r="X4" s="252"/>
      <c r="Y4" s="252"/>
      <c r="Z4" s="252"/>
      <c r="AA4" s="252"/>
      <c r="AB4" s="252"/>
      <c r="AC4" s="252"/>
      <c r="AD4" s="252"/>
      <c r="AF4" s="254"/>
      <c r="AG4" s="254"/>
      <c r="AH4" s="254"/>
      <c r="AI4" s="254"/>
      <c r="AJ4" s="254"/>
      <c r="AK4" s="254"/>
      <c r="AL4" s="254"/>
      <c r="AM4" s="254"/>
      <c r="AN4" s="254"/>
      <c r="AO4" s="254"/>
      <c r="AP4" s="254"/>
      <c r="AQ4" s="254"/>
      <c r="AR4" s="254"/>
      <c r="AS4" s="254"/>
      <c r="AT4" s="254"/>
      <c r="AU4" s="254"/>
      <c r="AV4" s="254"/>
    </row>
    <row r="5" spans="1:50" ht="15" customHeight="1" x14ac:dyDescent="0.55000000000000004">
      <c r="B5" s="31"/>
      <c r="C5" s="31"/>
      <c r="D5" s="31"/>
      <c r="E5" s="31"/>
      <c r="F5" s="31"/>
      <c r="G5" s="31"/>
      <c r="H5" s="31"/>
      <c r="I5" s="31"/>
      <c r="J5" s="31"/>
      <c r="W5" s="251" t="s">
        <v>215</v>
      </c>
      <c r="X5" s="251"/>
      <c r="Y5" s="251"/>
      <c r="Z5" s="251"/>
      <c r="AA5" s="251"/>
      <c r="AB5" s="251"/>
      <c r="AC5" s="251"/>
      <c r="AD5" s="251"/>
      <c r="AE5" s="251"/>
      <c r="AF5" s="251"/>
      <c r="AG5" s="251"/>
      <c r="AH5" s="251"/>
      <c r="AI5" s="251"/>
      <c r="AJ5" s="251"/>
      <c r="AK5" s="251"/>
      <c r="AL5" s="251"/>
      <c r="AM5" s="251"/>
      <c r="AN5" s="251"/>
      <c r="AO5" s="251"/>
      <c r="AP5" s="251"/>
      <c r="AQ5" s="251"/>
      <c r="AR5" s="251"/>
      <c r="AS5" s="251"/>
      <c r="AT5" s="251"/>
      <c r="AU5" s="251"/>
      <c r="AV5" s="251"/>
    </row>
    <row r="6" spans="1:50" ht="20.149999999999999" customHeight="1" x14ac:dyDescent="0.55000000000000004">
      <c r="B6" s="31"/>
      <c r="C6" s="31"/>
      <c r="D6" s="31"/>
      <c r="E6" s="31"/>
      <c r="F6" s="31"/>
      <c r="G6" s="31"/>
      <c r="H6" s="31"/>
      <c r="I6" s="31"/>
      <c r="J6" s="31"/>
      <c r="W6" s="253" t="s">
        <v>216</v>
      </c>
      <c r="X6" s="253"/>
      <c r="Y6" s="253"/>
      <c r="Z6" s="253"/>
      <c r="AA6" s="253"/>
      <c r="AB6" s="253"/>
      <c r="AC6" s="253"/>
      <c r="AD6" s="253"/>
      <c r="AF6" s="255"/>
      <c r="AG6" s="255"/>
      <c r="AH6" s="255"/>
      <c r="AI6" s="255"/>
      <c r="AJ6" s="255"/>
      <c r="AK6" s="255"/>
      <c r="AL6" s="255"/>
      <c r="AM6" s="255"/>
      <c r="AN6" s="255"/>
      <c r="AO6" s="255"/>
      <c r="AP6" s="255"/>
      <c r="AQ6" s="255"/>
      <c r="AR6" s="255"/>
      <c r="AS6" s="255"/>
      <c r="AT6" s="255"/>
      <c r="AU6" s="255"/>
      <c r="AV6" s="255"/>
    </row>
    <row r="7" spans="1:50" ht="8.5" customHeight="1" x14ac:dyDescent="0.55000000000000004">
      <c r="B7" s="31"/>
      <c r="C7" s="31"/>
      <c r="D7" s="31"/>
      <c r="E7" s="31"/>
      <c r="F7" s="31"/>
      <c r="G7" s="31"/>
      <c r="H7" s="31"/>
      <c r="I7" s="31"/>
      <c r="J7" s="31"/>
      <c r="AF7" s="255"/>
      <c r="AG7" s="255"/>
      <c r="AH7" s="255"/>
      <c r="AI7" s="255"/>
      <c r="AJ7" s="255"/>
      <c r="AK7" s="255"/>
      <c r="AL7" s="255"/>
      <c r="AM7" s="255"/>
      <c r="AN7" s="255"/>
      <c r="AO7" s="255"/>
      <c r="AP7" s="255"/>
      <c r="AQ7" s="255"/>
      <c r="AR7" s="255"/>
      <c r="AS7" s="255"/>
      <c r="AT7" s="255"/>
      <c r="AU7" s="255"/>
      <c r="AV7" s="255"/>
    </row>
    <row r="8" spans="1:50" ht="18" customHeight="1" x14ac:dyDescent="0.55000000000000004">
      <c r="B8" s="31"/>
      <c r="C8" s="31"/>
      <c r="D8" s="31"/>
      <c r="E8" s="31"/>
      <c r="F8" s="31"/>
      <c r="G8" s="31"/>
      <c r="H8" s="31"/>
      <c r="I8" s="31"/>
      <c r="J8" s="31"/>
      <c r="W8" s="253" t="s">
        <v>227</v>
      </c>
      <c r="X8" s="253"/>
      <c r="Y8" s="253"/>
      <c r="Z8" s="253"/>
      <c r="AA8" s="253"/>
      <c r="AB8" s="253"/>
      <c r="AC8" s="253"/>
      <c r="AD8" s="253"/>
      <c r="AF8" s="255"/>
      <c r="AG8" s="255"/>
      <c r="AH8" s="255"/>
      <c r="AI8" s="255"/>
      <c r="AJ8" s="255"/>
      <c r="AK8" s="255"/>
      <c r="AL8" s="255"/>
      <c r="AM8" s="255"/>
      <c r="AN8" s="255"/>
      <c r="AO8" s="255"/>
      <c r="AP8" s="255"/>
      <c r="AQ8" s="255"/>
      <c r="AR8" s="255"/>
      <c r="AS8" s="255"/>
      <c r="AT8" s="255"/>
      <c r="AU8" s="255"/>
      <c r="AV8" s="255"/>
    </row>
    <row r="9" spans="1:50" ht="8.5" customHeight="1" x14ac:dyDescent="0.55000000000000004">
      <c r="B9" s="31"/>
      <c r="C9" s="31"/>
      <c r="D9" s="31"/>
      <c r="E9" s="31"/>
      <c r="F9" s="31"/>
      <c r="G9" s="31"/>
      <c r="H9" s="31"/>
      <c r="I9" s="31"/>
      <c r="J9" s="31"/>
      <c r="AF9" s="255"/>
      <c r="AG9" s="255"/>
      <c r="AH9" s="255"/>
      <c r="AI9" s="255"/>
      <c r="AJ9" s="255"/>
      <c r="AK9" s="255"/>
      <c r="AL9" s="255"/>
      <c r="AM9" s="255"/>
      <c r="AN9" s="255"/>
      <c r="AO9" s="255"/>
      <c r="AP9" s="255"/>
      <c r="AQ9" s="255"/>
      <c r="AR9" s="255"/>
      <c r="AS9" s="255"/>
      <c r="AT9" s="255"/>
      <c r="AU9" s="255"/>
      <c r="AV9" s="255"/>
    </row>
    <row r="10" spans="1:50" ht="11.5" customHeight="1" x14ac:dyDescent="0.55000000000000004">
      <c r="B10" s="31"/>
      <c r="C10" s="31"/>
      <c r="D10" s="31"/>
      <c r="E10" s="31"/>
      <c r="F10" s="31"/>
      <c r="G10" s="31"/>
      <c r="H10" s="31"/>
      <c r="I10" s="31"/>
      <c r="J10" s="31"/>
      <c r="W10" s="253" t="s">
        <v>217</v>
      </c>
      <c r="X10" s="253"/>
      <c r="Y10" s="253"/>
      <c r="Z10" s="253"/>
      <c r="AA10" s="253"/>
      <c r="AB10" s="253"/>
      <c r="AC10" s="253"/>
      <c r="AD10" s="253"/>
      <c r="AF10" s="255"/>
      <c r="AG10" s="255"/>
      <c r="AH10" s="255"/>
      <c r="AI10" s="255"/>
      <c r="AJ10" s="255"/>
      <c r="AK10" s="255"/>
      <c r="AL10" s="255"/>
      <c r="AM10" s="255"/>
      <c r="AN10" s="255"/>
      <c r="AO10" s="256"/>
      <c r="AP10" s="256"/>
      <c r="AQ10" s="256"/>
      <c r="AR10" s="256"/>
      <c r="AS10" s="256"/>
      <c r="AT10" s="256"/>
      <c r="AU10" s="256"/>
      <c r="AV10" s="256"/>
    </row>
    <row r="11" spans="1:50" ht="13" customHeight="1" x14ac:dyDescent="0.55000000000000004">
      <c r="B11" s="31"/>
      <c r="C11" s="31"/>
      <c r="D11" s="31"/>
      <c r="E11" s="31"/>
      <c r="F11" s="31"/>
      <c r="G11" s="31"/>
      <c r="H11" s="31"/>
      <c r="I11" s="31"/>
      <c r="J11" s="31"/>
      <c r="W11" s="251" t="s">
        <v>228</v>
      </c>
      <c r="X11" s="251"/>
      <c r="Y11" s="251"/>
      <c r="Z11" s="251"/>
      <c r="AA11" s="251"/>
      <c r="AB11" s="251"/>
      <c r="AC11" s="251"/>
      <c r="AD11" s="251"/>
      <c r="AF11" s="255"/>
      <c r="AG11" s="255"/>
      <c r="AH11" s="255"/>
      <c r="AI11" s="255"/>
      <c r="AJ11" s="255"/>
      <c r="AK11" s="255"/>
      <c r="AL11" s="255"/>
      <c r="AM11" s="255"/>
      <c r="AN11" s="255"/>
      <c r="AO11" s="256"/>
      <c r="AP11" s="256"/>
      <c r="AQ11" s="256"/>
      <c r="AR11" s="256"/>
      <c r="AS11" s="256"/>
      <c r="AT11" s="256"/>
      <c r="AU11" s="256"/>
      <c r="AV11" s="256"/>
    </row>
    <row r="12" spans="1:50" ht="24" customHeight="1" x14ac:dyDescent="0.55000000000000004">
      <c r="B12" s="31"/>
      <c r="C12" s="31"/>
      <c r="D12" s="31"/>
      <c r="E12" s="31"/>
      <c r="F12" s="31"/>
      <c r="G12" s="31"/>
      <c r="H12" s="31"/>
      <c r="I12" s="31"/>
      <c r="J12" s="31"/>
      <c r="AO12" s="150"/>
      <c r="AP12" s="150"/>
      <c r="AQ12" s="150"/>
      <c r="AR12" s="150"/>
      <c r="AS12" s="150"/>
      <c r="AT12" s="150"/>
      <c r="AU12" s="150"/>
      <c r="AV12" s="150"/>
    </row>
    <row r="13" spans="1:50" ht="18" customHeight="1" x14ac:dyDescent="0.55000000000000004">
      <c r="A13" s="185" t="s">
        <v>324</v>
      </c>
      <c r="B13" s="185"/>
      <c r="C13" s="185"/>
      <c r="D13" s="185"/>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65"/>
    </row>
    <row r="14" spans="1:50" ht="16.5" customHeight="1" x14ac:dyDescent="0.25">
      <c r="A14" s="65"/>
      <c r="B14" s="65"/>
      <c r="C14" s="65"/>
      <c r="D14" s="65"/>
      <c r="E14" s="65"/>
      <c r="F14" s="65"/>
      <c r="G14" s="65"/>
      <c r="H14" s="65"/>
      <c r="I14" s="65"/>
      <c r="J14" s="65"/>
      <c r="K14" s="65"/>
      <c r="L14" s="65"/>
      <c r="M14" s="65"/>
      <c r="N14" s="65"/>
      <c r="O14" s="65"/>
      <c r="P14" s="65"/>
      <c r="Q14" s="83" t="s">
        <v>321</v>
      </c>
      <c r="R14" s="83"/>
      <c r="S14" s="83"/>
      <c r="T14" s="83"/>
      <c r="U14" s="83"/>
      <c r="V14" s="83"/>
      <c r="W14" s="83"/>
      <c r="X14" s="83"/>
      <c r="Y14" s="83" t="s">
        <v>322</v>
      </c>
      <c r="Z14" s="83"/>
      <c r="AA14" s="184"/>
      <c r="AB14" s="184"/>
      <c r="AC14" s="83" t="s">
        <v>323</v>
      </c>
      <c r="AD14" s="83"/>
      <c r="AE14" s="83"/>
      <c r="AF14" s="83"/>
      <c r="AG14" s="65"/>
      <c r="AH14" s="65"/>
      <c r="AI14" s="65"/>
      <c r="AJ14" s="65"/>
      <c r="AK14" s="65"/>
      <c r="AL14" s="65"/>
      <c r="AM14" s="65"/>
      <c r="AN14" s="65"/>
      <c r="AO14" s="65"/>
      <c r="AP14" s="65"/>
      <c r="AQ14" s="65"/>
      <c r="AR14" s="65"/>
      <c r="AS14" s="65"/>
      <c r="AT14" s="65"/>
      <c r="AU14" s="65"/>
      <c r="AV14" s="65"/>
      <c r="AW14" s="65"/>
      <c r="AX14" s="65"/>
    </row>
    <row r="15" spans="1:50" ht="21.65" customHeight="1" x14ac:dyDescent="0.55000000000000004">
      <c r="B15" s="30"/>
      <c r="C15" s="30"/>
      <c r="D15" s="30"/>
      <c r="E15" s="30"/>
      <c r="F15" s="30"/>
      <c r="G15" s="30"/>
      <c r="H15" s="30"/>
      <c r="I15" s="30"/>
      <c r="J15" s="30"/>
    </row>
    <row r="16" spans="1:50" ht="13.5" customHeight="1" x14ac:dyDescent="0.55000000000000004">
      <c r="B16" s="28"/>
      <c r="C16" s="194" t="s">
        <v>328</v>
      </c>
      <c r="D16" s="194"/>
      <c r="E16" s="198"/>
      <c r="F16" s="198"/>
      <c r="G16" s="194" t="s">
        <v>224</v>
      </c>
      <c r="H16" s="194"/>
      <c r="I16" s="198"/>
      <c r="J16" s="198"/>
      <c r="K16" s="194" t="s">
        <v>225</v>
      </c>
      <c r="L16" s="194"/>
      <c r="M16" s="198"/>
      <c r="N16" s="198"/>
      <c r="O16" s="194" t="s">
        <v>329</v>
      </c>
      <c r="P16" s="194"/>
      <c r="Q16" s="194"/>
      <c r="R16" s="194"/>
      <c r="S16" s="84"/>
      <c r="T16" s="194" t="s">
        <v>330</v>
      </c>
      <c r="U16" s="194"/>
      <c r="V16" s="194"/>
      <c r="W16" s="194"/>
      <c r="X16" s="194"/>
      <c r="Y16" s="194"/>
      <c r="Z16" s="194"/>
      <c r="AA16" s="198"/>
      <c r="AB16" s="198"/>
      <c r="AC16" s="198"/>
      <c r="AD16" s="195" t="s">
        <v>367</v>
      </c>
      <c r="AE16" s="195"/>
      <c r="AF16" s="195"/>
      <c r="AG16" s="195"/>
      <c r="AH16" s="195"/>
      <c r="AI16" s="195"/>
      <c r="AJ16" s="195"/>
      <c r="AK16" s="195"/>
      <c r="AL16" s="195"/>
      <c r="AM16" s="195"/>
      <c r="AN16" s="195"/>
      <c r="AO16" s="195"/>
      <c r="AP16" s="195"/>
      <c r="AQ16" s="195"/>
      <c r="AR16" s="195"/>
      <c r="AS16" s="195"/>
      <c r="AT16" s="195"/>
      <c r="AU16" s="195"/>
      <c r="AV16" s="195"/>
    </row>
    <row r="17" spans="1:50" ht="13.5" customHeight="1" x14ac:dyDescent="0.55000000000000004">
      <c r="B17" s="195" t="s">
        <v>325</v>
      </c>
      <c r="C17" s="195"/>
      <c r="D17" s="195"/>
      <c r="E17" s="195"/>
      <c r="F17" s="195"/>
      <c r="G17" s="195"/>
      <c r="H17" s="195"/>
      <c r="I17" s="195"/>
      <c r="J17" s="195"/>
      <c r="K17" s="195"/>
      <c r="L17" s="195"/>
      <c r="M17" s="195"/>
      <c r="N17" s="195"/>
      <c r="O17" s="195"/>
      <c r="P17" s="195"/>
      <c r="Q17" s="195"/>
      <c r="R17" s="195"/>
      <c r="S17" s="195"/>
      <c r="T17" s="195"/>
      <c r="U17" s="195"/>
      <c r="V17" s="195"/>
      <c r="W17" s="195"/>
      <c r="X17" s="195"/>
      <c r="Y17" s="195"/>
      <c r="Z17" s="195"/>
      <c r="AA17" s="195"/>
      <c r="AB17" s="195"/>
      <c r="AC17" s="195"/>
      <c r="AD17" s="195"/>
      <c r="AE17" s="195"/>
      <c r="AF17" s="195"/>
      <c r="AG17" s="195"/>
      <c r="AH17" s="195"/>
      <c r="AI17" s="195"/>
      <c r="AJ17" s="195"/>
      <c r="AK17" s="195"/>
      <c r="AL17" s="195"/>
      <c r="AM17" s="195"/>
      <c r="AN17" s="195"/>
      <c r="AO17" s="195"/>
      <c r="AP17" s="195"/>
      <c r="AQ17" s="195"/>
      <c r="AR17" s="195"/>
      <c r="AS17" s="195"/>
      <c r="AT17" s="195"/>
      <c r="AU17" s="195"/>
      <c r="AV17" s="195"/>
    </row>
    <row r="18" spans="1:50" ht="13.5" customHeight="1" x14ac:dyDescent="0.55000000000000004">
      <c r="B18" s="195" t="s">
        <v>326</v>
      </c>
      <c r="C18" s="195"/>
      <c r="D18" s="195"/>
      <c r="E18" s="19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5"/>
      <c r="AN18" s="195"/>
      <c r="AO18" s="195"/>
      <c r="AP18" s="195"/>
      <c r="AQ18" s="195"/>
      <c r="AR18" s="195"/>
      <c r="AS18" s="195"/>
      <c r="AT18" s="195"/>
      <c r="AU18" s="195"/>
      <c r="AV18" s="195"/>
    </row>
    <row r="19" spans="1:50" ht="13.5" customHeight="1" x14ac:dyDescent="0.55000000000000004">
      <c r="B19" s="202" t="s">
        <v>327</v>
      </c>
      <c r="C19" s="202"/>
      <c r="D19" s="202"/>
      <c r="E19" s="202"/>
      <c r="F19" s="202"/>
      <c r="G19" s="202"/>
      <c r="H19" s="202"/>
      <c r="I19" s="202"/>
      <c r="J19" s="202"/>
      <c r="K19" s="202"/>
      <c r="L19" s="202"/>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2"/>
      <c r="AM19" s="202"/>
      <c r="AN19" s="202"/>
      <c r="AO19" s="202"/>
      <c r="AP19" s="202"/>
      <c r="AQ19" s="202"/>
      <c r="AR19" s="202"/>
      <c r="AS19" s="202"/>
      <c r="AT19" s="202"/>
      <c r="AU19" s="202"/>
      <c r="AV19" s="202"/>
    </row>
    <row r="20" spans="1:50" ht="30" customHeight="1" x14ac:dyDescent="0.55000000000000004">
      <c r="U20" s="29" t="s">
        <v>229</v>
      </c>
    </row>
    <row r="21" spans="1:50" ht="22" customHeight="1" x14ac:dyDescent="0.55000000000000004">
      <c r="B21" s="186" t="s">
        <v>331</v>
      </c>
      <c r="C21" s="186"/>
      <c r="D21" s="186"/>
      <c r="E21" s="186"/>
      <c r="F21" s="186"/>
      <c r="G21" s="186"/>
      <c r="H21" s="186"/>
      <c r="I21" s="186"/>
      <c r="J21" s="186"/>
      <c r="K21" s="186"/>
      <c r="L21" s="186"/>
    </row>
    <row r="22" spans="1:50" ht="33.65" customHeight="1" x14ac:dyDescent="0.55000000000000004">
      <c r="A22" s="67"/>
      <c r="B22" s="190"/>
      <c r="C22" s="190"/>
      <c r="D22" s="191" t="s">
        <v>332</v>
      </c>
      <c r="E22" s="192"/>
      <c r="F22" s="192"/>
      <c r="G22" s="192"/>
      <c r="H22" s="192"/>
      <c r="I22" s="192"/>
      <c r="J22" s="192"/>
      <c r="K22" s="192"/>
      <c r="L22" s="192"/>
      <c r="M22" s="192"/>
      <c r="N22" s="192"/>
      <c r="O22" s="192"/>
      <c r="P22" s="192"/>
      <c r="Q22" s="193"/>
      <c r="R22" s="199"/>
      <c r="S22" s="200"/>
      <c r="T22" s="191" t="s">
        <v>333</v>
      </c>
      <c r="U22" s="192"/>
      <c r="V22" s="192"/>
      <c r="W22" s="192"/>
      <c r="X22" s="192"/>
      <c r="Y22" s="192"/>
      <c r="Z22" s="192"/>
      <c r="AA22" s="192"/>
      <c r="AB22" s="192"/>
      <c r="AC22" s="192"/>
      <c r="AD22" s="192"/>
      <c r="AE22" s="192"/>
      <c r="AF22" s="193"/>
      <c r="AG22" s="199"/>
      <c r="AH22" s="200"/>
      <c r="AI22" s="191" t="s">
        <v>334</v>
      </c>
      <c r="AJ22" s="192"/>
      <c r="AK22" s="192"/>
      <c r="AL22" s="192"/>
      <c r="AM22" s="192"/>
      <c r="AN22" s="192"/>
      <c r="AO22" s="192"/>
      <c r="AP22" s="192"/>
      <c r="AQ22" s="192"/>
      <c r="AR22" s="192"/>
      <c r="AS22" s="192"/>
      <c r="AT22" s="192"/>
      <c r="AU22" s="192"/>
      <c r="AV22" s="193"/>
      <c r="AW22" s="67"/>
      <c r="AX22" s="67"/>
    </row>
    <row r="23" spans="1:50" ht="18.649999999999999" customHeight="1" x14ac:dyDescent="0.55000000000000004">
      <c r="A23" s="67"/>
      <c r="B23" s="207" t="s">
        <v>335</v>
      </c>
      <c r="C23" s="207"/>
      <c r="D23" s="207"/>
      <c r="E23" s="207"/>
      <c r="F23" s="207"/>
      <c r="G23" s="207"/>
      <c r="H23" s="207"/>
      <c r="I23" s="207"/>
      <c r="J23" s="207"/>
      <c r="K23" s="207"/>
      <c r="L23" s="207"/>
      <c r="M23" s="207"/>
      <c r="N23" s="207"/>
      <c r="O23" s="207"/>
      <c r="P23" s="207"/>
      <c r="Q23" s="207"/>
      <c r="R23" s="207"/>
      <c r="S23" s="207"/>
      <c r="T23" s="20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row>
    <row r="24" spans="1:50" hidden="1" x14ac:dyDescent="0.55000000000000004">
      <c r="A24" s="67"/>
      <c r="B24" s="68" t="b">
        <v>0</v>
      </c>
      <c r="C24" s="68" t="b">
        <v>0</v>
      </c>
      <c r="D24" s="68" t="b">
        <v>0</v>
      </c>
      <c r="E24" s="68"/>
      <c r="F24" s="68">
        <f>IF(B24=FALSE,0,1)</f>
        <v>0</v>
      </c>
      <c r="G24" s="69">
        <f t="shared" ref="G24:H24" si="0">IF(C24=FALSE,0,1)</f>
        <v>0</v>
      </c>
      <c r="H24" s="69">
        <f t="shared" si="0"/>
        <v>0</v>
      </c>
      <c r="I24" s="68"/>
      <c r="J24" s="68">
        <f>SUM(F24:H24)</f>
        <v>0</v>
      </c>
      <c r="K24" s="68"/>
      <c r="L24" s="68"/>
      <c r="M24" s="68"/>
      <c r="N24" s="68"/>
      <c r="O24" s="68"/>
      <c r="P24" s="68"/>
      <c r="Q24" s="68"/>
      <c r="R24" s="68"/>
      <c r="S24" s="68"/>
      <c r="T24" s="68"/>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row>
    <row r="25" spans="1:50" ht="19" customHeight="1" x14ac:dyDescent="0.55000000000000004">
      <c r="A25" s="67"/>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196"/>
      <c r="AG25" s="196"/>
      <c r="AH25" s="67"/>
      <c r="AI25" s="67"/>
      <c r="AJ25" s="67"/>
      <c r="AK25" s="67"/>
      <c r="AL25" s="67"/>
      <c r="AM25" s="67"/>
      <c r="AN25" s="67"/>
      <c r="AO25" s="67"/>
      <c r="AP25" s="67"/>
      <c r="AQ25" s="67"/>
      <c r="AR25" s="67"/>
      <c r="AS25" s="67"/>
      <c r="AT25" s="67"/>
      <c r="AU25" s="67"/>
      <c r="AV25" s="67"/>
      <c r="AW25" s="67"/>
      <c r="AX25" s="67"/>
    </row>
    <row r="26" spans="1:50" ht="15.65" customHeight="1" x14ac:dyDescent="0.55000000000000004">
      <c r="A26" s="67"/>
      <c r="B26" s="187" t="s">
        <v>336</v>
      </c>
      <c r="C26" s="187"/>
      <c r="D26" s="187"/>
      <c r="E26" s="187"/>
      <c r="F26" s="187"/>
      <c r="G26" s="187"/>
      <c r="H26" s="187"/>
      <c r="I26" s="187"/>
      <c r="J26" s="187"/>
      <c r="K26" s="187"/>
      <c r="L26" s="187"/>
      <c r="M26" s="187"/>
      <c r="N26" s="187"/>
      <c r="O26" s="187"/>
      <c r="P26" s="187"/>
      <c r="Q26" s="187"/>
      <c r="R26" s="187"/>
      <c r="S26" s="187"/>
      <c r="T26" s="18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row>
    <row r="27" spans="1:50" ht="13.5" customHeight="1" x14ac:dyDescent="0.55000000000000004">
      <c r="A27" s="67"/>
      <c r="B27" s="67"/>
      <c r="C27" s="187" t="s">
        <v>337</v>
      </c>
      <c r="D27" s="187"/>
      <c r="E27" s="187"/>
      <c r="F27" s="187"/>
      <c r="G27" s="187"/>
      <c r="H27" s="187"/>
      <c r="I27" s="187"/>
      <c r="J27" s="187"/>
      <c r="K27" s="187"/>
      <c r="L27" s="187"/>
      <c r="M27" s="187"/>
      <c r="N27" s="187"/>
      <c r="O27" s="187"/>
      <c r="P27" s="187"/>
      <c r="Q27" s="187"/>
      <c r="R27" s="187"/>
      <c r="S27" s="187"/>
      <c r="T27" s="187"/>
      <c r="U27" s="187"/>
      <c r="V27" s="187"/>
      <c r="W27" s="187"/>
      <c r="X27" s="18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row>
    <row r="28" spans="1:50" ht="21" customHeight="1" x14ac:dyDescent="0.55000000000000004">
      <c r="A28" s="67"/>
      <c r="B28" s="67"/>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row>
    <row r="29" spans="1:50" ht="17.149999999999999" customHeight="1" x14ac:dyDescent="0.55000000000000004">
      <c r="A29" s="67"/>
      <c r="B29" s="74" t="s">
        <v>343</v>
      </c>
      <c r="C29" s="74"/>
      <c r="D29" s="74"/>
      <c r="E29" s="74"/>
      <c r="F29" s="74"/>
      <c r="G29" s="74"/>
      <c r="H29" s="74"/>
      <c r="I29" s="74"/>
      <c r="J29" s="197">
        <f>AA14</f>
        <v>0</v>
      </c>
      <c r="K29" s="197"/>
      <c r="L29" s="74" t="s">
        <v>344</v>
      </c>
      <c r="M29" s="74"/>
      <c r="N29" s="74"/>
      <c r="O29" s="74"/>
      <c r="P29" s="74"/>
      <c r="Q29" s="74"/>
      <c r="R29" s="74"/>
      <c r="S29" s="74"/>
      <c r="T29" s="74"/>
      <c r="U29" s="74"/>
      <c r="V29" s="187" t="s">
        <v>350</v>
      </c>
      <c r="W29" s="187"/>
      <c r="X29" s="187"/>
      <c r="Y29" s="187"/>
      <c r="Z29" s="187"/>
      <c r="AA29" s="187"/>
      <c r="AB29" s="187"/>
      <c r="AC29" s="187"/>
      <c r="AD29" s="187"/>
      <c r="AE29" s="187"/>
      <c r="AF29" s="187"/>
      <c r="AG29" s="187"/>
      <c r="AH29" s="187"/>
      <c r="AI29" s="187"/>
      <c r="AJ29" s="187"/>
      <c r="AK29" s="187"/>
      <c r="AL29" s="187"/>
      <c r="AM29" s="187"/>
      <c r="AN29" s="187"/>
      <c r="AO29" s="187"/>
      <c r="AP29" s="187"/>
      <c r="AQ29" s="67"/>
      <c r="AR29" s="67"/>
      <c r="AS29" s="67"/>
      <c r="AT29" s="67"/>
      <c r="AU29" s="67"/>
      <c r="AV29" s="67"/>
      <c r="AW29" s="67"/>
      <c r="AX29" s="67"/>
    </row>
    <row r="30" spans="1:50" ht="4" customHeight="1" x14ac:dyDescent="0.55000000000000004">
      <c r="A30" s="67"/>
      <c r="B30" s="64"/>
      <c r="C30" s="64"/>
      <c r="D30" s="64"/>
      <c r="E30" s="64"/>
      <c r="F30" s="64"/>
      <c r="G30" s="64"/>
      <c r="H30" s="64"/>
      <c r="I30" s="64"/>
      <c r="J30" s="64"/>
      <c r="K30" s="63"/>
      <c r="L30" s="63"/>
      <c r="M30" s="70"/>
      <c r="N30" s="70"/>
      <c r="O30" s="70"/>
      <c r="P30" s="70"/>
      <c r="Q30" s="67"/>
      <c r="R30" s="67"/>
      <c r="S30" s="67"/>
      <c r="T30" s="67"/>
      <c r="U30" s="67"/>
      <c r="V30" s="67"/>
      <c r="W30" s="67"/>
      <c r="X30" s="67"/>
      <c r="Y30" s="70"/>
      <c r="Z30" s="70"/>
      <c r="AA30" s="70"/>
      <c r="AB30" s="70"/>
      <c r="AC30" s="70"/>
      <c r="AD30" s="70"/>
      <c r="AE30" s="70"/>
      <c r="AF30" s="70"/>
      <c r="AG30" s="70"/>
      <c r="AH30" s="70"/>
      <c r="AI30" s="70"/>
      <c r="AJ30" s="70"/>
      <c r="AK30" s="70"/>
      <c r="AL30" s="70"/>
      <c r="AM30" s="70"/>
      <c r="AN30" s="70"/>
      <c r="AO30" s="70"/>
      <c r="AP30" s="70"/>
      <c r="AQ30" s="67"/>
      <c r="AR30" s="67"/>
      <c r="AS30" s="67"/>
      <c r="AT30" s="67"/>
      <c r="AU30" s="67"/>
      <c r="AV30" s="67"/>
      <c r="AW30" s="67"/>
      <c r="AX30" s="67"/>
    </row>
    <row r="31" spans="1:50" ht="28" customHeight="1" x14ac:dyDescent="0.55000000000000004">
      <c r="A31" s="67"/>
      <c r="B31" s="188"/>
      <c r="C31" s="188"/>
      <c r="D31" s="188" t="s">
        <v>339</v>
      </c>
      <c r="E31" s="188"/>
      <c r="F31" s="188"/>
      <c r="G31" s="188"/>
      <c r="H31" s="188"/>
      <c r="I31" s="188"/>
      <c r="J31" s="188"/>
      <c r="K31" s="188"/>
      <c r="L31" s="188"/>
      <c r="M31" s="188"/>
      <c r="N31" s="188"/>
      <c r="O31" s="188"/>
      <c r="P31" s="188"/>
      <c r="Q31" s="188"/>
      <c r="R31" s="188"/>
      <c r="S31" s="188"/>
      <c r="T31" s="188"/>
      <c r="U31" s="188"/>
      <c r="V31" s="188" t="s">
        <v>340</v>
      </c>
      <c r="W31" s="188"/>
      <c r="X31" s="188"/>
      <c r="Y31" s="188"/>
      <c r="Z31" s="188"/>
      <c r="AA31" s="188"/>
      <c r="AB31" s="188"/>
      <c r="AC31" s="188"/>
      <c r="AD31" s="188"/>
      <c r="AE31" s="188"/>
      <c r="AF31" s="188"/>
      <c r="AG31" s="188"/>
      <c r="AH31" s="188"/>
      <c r="AI31" s="188"/>
      <c r="AJ31" s="188"/>
      <c r="AK31" s="188"/>
      <c r="AL31" s="188"/>
      <c r="AM31" s="188"/>
      <c r="AN31" s="188"/>
      <c r="AO31" s="188"/>
      <c r="AP31" s="188"/>
      <c r="AQ31" s="188"/>
      <c r="AR31" s="188"/>
      <c r="AS31" s="188"/>
      <c r="AT31" s="188"/>
      <c r="AU31" s="188"/>
      <c r="AV31" s="188"/>
      <c r="AW31" s="67"/>
      <c r="AX31" s="67"/>
    </row>
    <row r="32" spans="1:50" ht="28" customHeight="1" x14ac:dyDescent="0.55000000000000004">
      <c r="A32" s="67"/>
      <c r="B32" s="188"/>
      <c r="C32" s="188"/>
      <c r="D32" s="189" t="s">
        <v>345</v>
      </c>
      <c r="E32" s="189"/>
      <c r="F32" s="189"/>
      <c r="G32" s="189"/>
      <c r="H32" s="189"/>
      <c r="I32" s="189"/>
      <c r="J32" s="189"/>
      <c r="K32" s="189"/>
      <c r="L32" s="189"/>
      <c r="M32" s="189"/>
      <c r="N32" s="189"/>
      <c r="O32" s="189"/>
      <c r="P32" s="189"/>
      <c r="Q32" s="189"/>
      <c r="R32" s="189"/>
      <c r="S32" s="189"/>
      <c r="T32" s="189"/>
      <c r="U32" s="189"/>
      <c r="V32" s="208">
        <f>'経費明細（様式第5－1号別紙）'!I35</f>
        <v>0</v>
      </c>
      <c r="W32" s="208"/>
      <c r="X32" s="208"/>
      <c r="Y32" s="208"/>
      <c r="Z32" s="208"/>
      <c r="AA32" s="208"/>
      <c r="AB32" s="208"/>
      <c r="AC32" s="208"/>
      <c r="AD32" s="208"/>
      <c r="AE32" s="208"/>
      <c r="AF32" s="208"/>
      <c r="AG32" s="208"/>
      <c r="AH32" s="208"/>
      <c r="AI32" s="208"/>
      <c r="AJ32" s="208"/>
      <c r="AK32" s="208"/>
      <c r="AL32" s="208"/>
      <c r="AM32" s="208"/>
      <c r="AN32" s="208"/>
      <c r="AO32" s="208"/>
      <c r="AP32" s="209"/>
      <c r="AQ32" s="201" t="s">
        <v>219</v>
      </c>
      <c r="AR32" s="188"/>
      <c r="AS32" s="212"/>
      <c r="AT32" s="201"/>
      <c r="AU32" s="188"/>
      <c r="AV32" s="188"/>
      <c r="AW32" s="67"/>
      <c r="AX32" s="67"/>
    </row>
    <row r="33" spans="1:50" ht="28" customHeight="1" x14ac:dyDescent="0.55000000000000004">
      <c r="A33" s="67"/>
      <c r="B33" s="188"/>
      <c r="C33" s="188"/>
      <c r="D33" s="189" t="s">
        <v>346</v>
      </c>
      <c r="E33" s="189"/>
      <c r="F33" s="189"/>
      <c r="G33" s="189"/>
      <c r="H33" s="189"/>
      <c r="I33" s="189"/>
      <c r="J33" s="189"/>
      <c r="K33" s="189"/>
      <c r="L33" s="189"/>
      <c r="M33" s="189"/>
      <c r="N33" s="189"/>
      <c r="O33" s="189"/>
      <c r="P33" s="189"/>
      <c r="Q33" s="189"/>
      <c r="R33" s="189"/>
      <c r="S33" s="189"/>
      <c r="T33" s="189"/>
      <c r="U33" s="189"/>
      <c r="V33" s="210">
        <f>'経費明細（様式第5－1号別紙）'!I64</f>
        <v>0</v>
      </c>
      <c r="W33" s="210"/>
      <c r="X33" s="210"/>
      <c r="Y33" s="210"/>
      <c r="Z33" s="210"/>
      <c r="AA33" s="210"/>
      <c r="AB33" s="210"/>
      <c r="AC33" s="210"/>
      <c r="AD33" s="210"/>
      <c r="AE33" s="210"/>
      <c r="AF33" s="210"/>
      <c r="AG33" s="210"/>
      <c r="AH33" s="210"/>
      <c r="AI33" s="210"/>
      <c r="AJ33" s="210"/>
      <c r="AK33" s="210"/>
      <c r="AL33" s="210"/>
      <c r="AM33" s="210"/>
      <c r="AN33" s="210"/>
      <c r="AO33" s="210"/>
      <c r="AP33" s="211"/>
      <c r="AQ33" s="201" t="s">
        <v>219</v>
      </c>
      <c r="AR33" s="188"/>
      <c r="AS33" s="212"/>
      <c r="AT33" s="201"/>
      <c r="AU33" s="188"/>
      <c r="AV33" s="188"/>
      <c r="AW33" s="67"/>
      <c r="AX33" s="67"/>
    </row>
    <row r="34" spans="1:50" ht="28" customHeight="1" x14ac:dyDescent="0.55000000000000004">
      <c r="A34" s="67"/>
      <c r="B34" s="188"/>
      <c r="C34" s="188"/>
      <c r="D34" s="189" t="s">
        <v>347</v>
      </c>
      <c r="E34" s="189"/>
      <c r="F34" s="189"/>
      <c r="G34" s="189"/>
      <c r="H34" s="189"/>
      <c r="I34" s="189"/>
      <c r="J34" s="189"/>
      <c r="K34" s="189"/>
      <c r="L34" s="189"/>
      <c r="M34" s="189"/>
      <c r="N34" s="189"/>
      <c r="O34" s="189"/>
      <c r="P34" s="189"/>
      <c r="Q34" s="189"/>
      <c r="R34" s="189"/>
      <c r="S34" s="189"/>
      <c r="T34" s="189"/>
      <c r="U34" s="189"/>
      <c r="V34" s="210">
        <f>'経費明細（様式第5－1号別紙）'!I93</f>
        <v>0</v>
      </c>
      <c r="W34" s="210"/>
      <c r="X34" s="210"/>
      <c r="Y34" s="210"/>
      <c r="Z34" s="210"/>
      <c r="AA34" s="210"/>
      <c r="AB34" s="210"/>
      <c r="AC34" s="210"/>
      <c r="AD34" s="210"/>
      <c r="AE34" s="210"/>
      <c r="AF34" s="210"/>
      <c r="AG34" s="210"/>
      <c r="AH34" s="210"/>
      <c r="AI34" s="210"/>
      <c r="AJ34" s="210"/>
      <c r="AK34" s="210"/>
      <c r="AL34" s="210"/>
      <c r="AM34" s="210"/>
      <c r="AN34" s="210"/>
      <c r="AO34" s="210"/>
      <c r="AP34" s="211"/>
      <c r="AQ34" s="201" t="s">
        <v>219</v>
      </c>
      <c r="AR34" s="188"/>
      <c r="AS34" s="212"/>
      <c r="AT34" s="201"/>
      <c r="AU34" s="188"/>
      <c r="AV34" s="188"/>
      <c r="AW34" s="67"/>
      <c r="AX34" s="67"/>
    </row>
    <row r="35" spans="1:50" ht="28" customHeight="1" x14ac:dyDescent="0.55000000000000004">
      <c r="A35" s="67"/>
      <c r="B35" s="188"/>
      <c r="C35" s="188"/>
      <c r="D35" s="72"/>
      <c r="E35" s="73" t="s">
        <v>348</v>
      </c>
      <c r="F35" s="71"/>
      <c r="G35" s="71"/>
      <c r="H35" s="71"/>
      <c r="I35" s="72"/>
      <c r="J35" s="234">
        <f>AA14</f>
        <v>0</v>
      </c>
      <c r="K35" s="234"/>
      <c r="L35" s="192" t="s">
        <v>349</v>
      </c>
      <c r="M35" s="192"/>
      <c r="N35" s="192"/>
      <c r="O35" s="192"/>
      <c r="P35" s="192"/>
      <c r="Q35" s="192"/>
      <c r="R35" s="192"/>
      <c r="S35" s="192"/>
      <c r="T35" s="192"/>
      <c r="U35" s="193"/>
      <c r="V35" s="210">
        <f>SUM(V32:AP34)</f>
        <v>0</v>
      </c>
      <c r="W35" s="210"/>
      <c r="X35" s="210"/>
      <c r="Y35" s="210"/>
      <c r="Z35" s="210"/>
      <c r="AA35" s="210"/>
      <c r="AB35" s="210"/>
      <c r="AC35" s="210"/>
      <c r="AD35" s="210"/>
      <c r="AE35" s="210"/>
      <c r="AF35" s="210"/>
      <c r="AG35" s="210"/>
      <c r="AH35" s="210"/>
      <c r="AI35" s="210"/>
      <c r="AJ35" s="210"/>
      <c r="AK35" s="210"/>
      <c r="AL35" s="210"/>
      <c r="AM35" s="210"/>
      <c r="AN35" s="210"/>
      <c r="AO35" s="210"/>
      <c r="AP35" s="211"/>
      <c r="AQ35" s="201" t="s">
        <v>219</v>
      </c>
      <c r="AR35" s="188"/>
      <c r="AS35" s="212"/>
      <c r="AT35" s="201"/>
      <c r="AU35" s="188"/>
      <c r="AV35" s="188"/>
      <c r="AW35" s="67"/>
      <c r="AX35" s="67"/>
    </row>
    <row r="36" spans="1:50" ht="10.5" customHeight="1" x14ac:dyDescent="0.55000000000000004">
      <c r="A36" s="67"/>
      <c r="B36" s="67"/>
      <c r="C36" s="67"/>
      <c r="D36" s="207"/>
      <c r="E36" s="250"/>
      <c r="F36" s="250"/>
      <c r="G36" s="250"/>
      <c r="H36" s="250"/>
      <c r="I36" s="250"/>
      <c r="J36" s="250"/>
      <c r="K36" s="250"/>
      <c r="L36" s="250"/>
      <c r="M36" s="250"/>
      <c r="N36" s="250"/>
      <c r="O36" s="250"/>
      <c r="P36" s="250"/>
      <c r="Q36" s="250"/>
      <c r="R36" s="250"/>
      <c r="S36" s="250"/>
      <c r="T36" s="250"/>
      <c r="U36" s="250"/>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row>
    <row r="37" spans="1:50" ht="19" customHeight="1" x14ac:dyDescent="0.55000000000000004">
      <c r="A37" s="67"/>
      <c r="B37" s="187" t="s">
        <v>338</v>
      </c>
      <c r="C37" s="187"/>
      <c r="D37" s="187"/>
      <c r="E37" s="187"/>
      <c r="F37" s="187"/>
      <c r="G37" s="187"/>
      <c r="H37" s="187"/>
      <c r="I37" s="187"/>
      <c r="J37" s="187"/>
      <c r="K37" s="187"/>
      <c r="L37" s="187"/>
      <c r="M37" s="187"/>
      <c r="N37" s="187"/>
      <c r="O37" s="187"/>
      <c r="P37" s="187"/>
      <c r="Q37" s="187"/>
      <c r="R37" s="187"/>
      <c r="S37" s="18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c r="AT37" s="67"/>
      <c r="AU37" s="67"/>
      <c r="AV37" s="67"/>
      <c r="AW37" s="67"/>
      <c r="AX37" s="67"/>
    </row>
    <row r="38" spans="1:50" ht="11.5" customHeight="1" x14ac:dyDescent="0.55000000000000004">
      <c r="A38" s="67"/>
      <c r="B38" s="67"/>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c r="AT38" s="67"/>
      <c r="AU38" s="67"/>
      <c r="AV38" s="67"/>
      <c r="AW38" s="67"/>
      <c r="AX38" s="67"/>
    </row>
    <row r="39" spans="1:50" ht="19" customHeight="1" x14ac:dyDescent="0.55000000000000004">
      <c r="A39" s="67"/>
      <c r="B39" s="67"/>
      <c r="C39" s="67"/>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c r="AT39" s="67"/>
      <c r="AU39" s="67"/>
      <c r="AV39" s="67"/>
      <c r="AW39" s="67"/>
      <c r="AX39" s="67"/>
    </row>
    <row r="40" spans="1:50" ht="19" customHeight="1" x14ac:dyDescent="0.55000000000000004">
      <c r="A40" s="67"/>
      <c r="B40" s="67"/>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row>
    <row r="41" spans="1:50" ht="17.5" customHeight="1" x14ac:dyDescent="0.55000000000000004">
      <c r="A41" s="67"/>
      <c r="B41" s="67"/>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c r="AT41" s="67"/>
      <c r="AU41" s="67"/>
      <c r="AV41" s="67"/>
      <c r="AW41" s="67"/>
      <c r="AX41" s="67"/>
    </row>
    <row r="42" spans="1:50" ht="18" customHeight="1" x14ac:dyDescent="0.2">
      <c r="A42" s="238" t="s">
        <v>351</v>
      </c>
      <c r="B42" s="238"/>
      <c r="C42" s="238"/>
      <c r="D42" s="238"/>
      <c r="E42" s="238"/>
      <c r="F42" s="238"/>
      <c r="G42" s="238"/>
      <c r="H42" s="238"/>
      <c r="I42" s="238"/>
      <c r="J42" s="238"/>
      <c r="K42" s="238"/>
      <c r="L42" s="238"/>
      <c r="M42" s="238"/>
      <c r="N42" s="238"/>
      <c r="O42" s="238"/>
      <c r="P42" s="238"/>
      <c r="Q42" s="238"/>
      <c r="R42" s="206" t="s">
        <v>352</v>
      </c>
      <c r="S42" s="206"/>
      <c r="T42" s="206"/>
      <c r="U42" s="206"/>
      <c r="V42" s="206"/>
      <c r="W42" s="206"/>
      <c r="X42" s="206"/>
      <c r="Y42" s="206"/>
      <c r="Z42" s="206"/>
      <c r="AA42" s="206"/>
      <c r="AB42" s="206"/>
      <c r="AC42" s="206"/>
      <c r="AD42" s="206"/>
      <c r="AE42" s="206"/>
      <c r="AF42" s="206"/>
      <c r="AG42" s="206"/>
      <c r="AH42" s="206"/>
      <c r="AI42" s="206"/>
      <c r="AJ42" s="206"/>
      <c r="AK42" s="206"/>
      <c r="AL42" s="206"/>
      <c r="AM42" s="206"/>
      <c r="AN42" s="206"/>
      <c r="AO42" s="206"/>
      <c r="AP42" s="206"/>
      <c r="AQ42" s="206"/>
      <c r="AR42" s="206"/>
      <c r="AS42" s="206"/>
      <c r="AT42" s="206"/>
    </row>
    <row r="43" spans="1:50" ht="15.65" customHeight="1" x14ac:dyDescent="0.55000000000000004">
      <c r="A43" s="62"/>
      <c r="B43" s="205" t="s">
        <v>353</v>
      </c>
      <c r="C43" s="205"/>
      <c r="D43" s="205"/>
      <c r="E43" s="205"/>
      <c r="F43" s="205"/>
      <c r="G43" s="205"/>
      <c r="H43" s="205"/>
      <c r="I43" s="205"/>
      <c r="J43" s="205"/>
      <c r="K43" s="205"/>
      <c r="L43" s="205"/>
      <c r="M43" s="205"/>
      <c r="N43" s="205"/>
      <c r="O43" s="205"/>
      <c r="P43" s="205"/>
      <c r="Q43" s="205"/>
      <c r="R43" s="205"/>
      <c r="S43" s="205"/>
      <c r="T43" s="77"/>
      <c r="U43" s="77"/>
      <c r="V43" s="77"/>
      <c r="W43" s="77"/>
      <c r="X43" s="77"/>
      <c r="Y43" s="77"/>
      <c r="Z43" s="77"/>
      <c r="AA43" s="77"/>
      <c r="AB43" s="77"/>
      <c r="AC43" s="77"/>
      <c r="AD43" s="77"/>
      <c r="AE43" s="77"/>
      <c r="AF43" s="77"/>
      <c r="AG43" s="75"/>
      <c r="AH43" s="75"/>
      <c r="AI43" s="75"/>
      <c r="AJ43" s="75"/>
      <c r="AK43" s="75"/>
      <c r="AL43" s="75"/>
      <c r="AM43" s="75"/>
      <c r="AN43" s="75"/>
      <c r="AO43" s="75"/>
      <c r="AP43" s="75"/>
      <c r="AQ43" s="75"/>
      <c r="AR43" s="75"/>
      <c r="AS43" s="75"/>
      <c r="AT43" s="75"/>
    </row>
    <row r="44" spans="1:50" ht="15" customHeight="1" x14ac:dyDescent="0.2">
      <c r="A44" s="76" t="s">
        <v>357</v>
      </c>
      <c r="B44" s="80"/>
      <c r="C44" s="204" t="s">
        <v>358</v>
      </c>
      <c r="D44" s="204"/>
      <c r="E44" s="203"/>
      <c r="F44" s="203"/>
      <c r="G44" s="81" t="s">
        <v>224</v>
      </c>
      <c r="H44" s="81"/>
      <c r="I44" s="203"/>
      <c r="J44" s="203"/>
      <c r="K44" s="203"/>
      <c r="L44" s="204" t="s">
        <v>354</v>
      </c>
      <c r="M44" s="204"/>
      <c r="N44" s="203"/>
      <c r="O44" s="203"/>
      <c r="P44" s="203"/>
      <c r="Q44" s="204" t="s">
        <v>355</v>
      </c>
      <c r="R44" s="204"/>
      <c r="S44" s="204"/>
      <c r="T44" s="82"/>
      <c r="U44" s="239" t="s">
        <v>356</v>
      </c>
      <c r="V44" s="239"/>
      <c r="W44" s="239"/>
      <c r="X44" s="80"/>
      <c r="Y44" s="203"/>
      <c r="Z44" s="203"/>
      <c r="AA44" s="203"/>
      <c r="AB44" s="204" t="s">
        <v>359</v>
      </c>
      <c r="AC44" s="204"/>
      <c r="AD44" s="204"/>
      <c r="AE44" s="80"/>
      <c r="AF44" s="80" t="s">
        <v>360</v>
      </c>
      <c r="AG44" s="28"/>
      <c r="AH44" s="28"/>
      <c r="AI44" s="28"/>
      <c r="AJ44" s="28"/>
      <c r="AK44" s="28"/>
      <c r="AL44" s="28"/>
      <c r="AM44" s="28"/>
      <c r="AN44" s="28"/>
      <c r="AO44" s="28"/>
      <c r="AP44" s="28"/>
      <c r="AQ44" s="28"/>
      <c r="AR44" s="28"/>
      <c r="AS44" s="28"/>
      <c r="AT44" s="28"/>
      <c r="AU44" s="28"/>
      <c r="AV44" s="28"/>
      <c r="AW44" s="28"/>
      <c r="AX44" s="28"/>
    </row>
    <row r="45" spans="1:50" ht="27.65" customHeight="1" x14ac:dyDescent="0.2">
      <c r="A45" s="76"/>
      <c r="C45" s="66"/>
      <c r="D45" s="66"/>
      <c r="E45" s="66"/>
      <c r="F45" s="66"/>
      <c r="G45" s="31"/>
      <c r="H45" s="31"/>
      <c r="I45" s="66"/>
      <c r="J45" s="66"/>
      <c r="K45" s="66"/>
      <c r="L45" s="66"/>
      <c r="M45" s="66"/>
      <c r="N45" s="66"/>
      <c r="O45" s="66"/>
      <c r="P45" s="66"/>
      <c r="Q45" s="66"/>
      <c r="R45" s="66"/>
      <c r="S45" s="66"/>
      <c r="T45" s="31"/>
      <c r="U45" s="61"/>
      <c r="V45" s="61"/>
      <c r="W45" s="61"/>
      <c r="X45" s="28"/>
      <c r="Y45" s="66"/>
      <c r="Z45" s="66"/>
      <c r="AA45" s="66"/>
      <c r="AB45" s="66"/>
      <c r="AC45" s="66"/>
      <c r="AD45" s="66"/>
      <c r="AE45" s="28"/>
      <c r="AF45" s="28"/>
      <c r="AG45" s="28"/>
      <c r="AH45" s="28"/>
      <c r="AI45" s="28"/>
      <c r="AJ45" s="28"/>
      <c r="AK45" s="28"/>
      <c r="AL45" s="28"/>
      <c r="AM45" s="28"/>
      <c r="AN45" s="28"/>
      <c r="AO45" s="28"/>
      <c r="AP45" s="28"/>
      <c r="AQ45" s="28"/>
      <c r="AR45" s="28"/>
      <c r="AS45" s="28"/>
      <c r="AT45" s="28"/>
      <c r="AU45" s="28"/>
      <c r="AV45" s="28"/>
      <c r="AW45" s="28"/>
      <c r="AX45" s="28"/>
    </row>
    <row r="46" spans="1:50" ht="20.5" customHeight="1" x14ac:dyDescent="0.55000000000000004">
      <c r="A46" s="202" t="s">
        <v>342</v>
      </c>
      <c r="B46" s="202"/>
      <c r="C46" s="202"/>
      <c r="D46" s="202"/>
      <c r="E46" s="202"/>
      <c r="F46" s="202"/>
      <c r="G46" s="202"/>
      <c r="H46" s="202"/>
      <c r="I46" s="202"/>
      <c r="J46" s="202"/>
      <c r="K46" s="202"/>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c r="AM46" s="202"/>
      <c r="AN46" s="202"/>
      <c r="AO46" s="202"/>
      <c r="AP46" s="202"/>
      <c r="AQ46" s="202"/>
      <c r="AR46" s="202"/>
      <c r="AS46" s="202"/>
      <c r="AT46" s="202"/>
      <c r="AU46" s="202"/>
      <c r="AV46" s="202"/>
      <c r="AW46" s="202"/>
      <c r="AX46" s="202"/>
    </row>
    <row r="47" spans="1:50" ht="17.5" customHeight="1" x14ac:dyDescent="0.55000000000000004">
      <c r="B47" s="246" t="s">
        <v>361</v>
      </c>
      <c r="C47" s="246"/>
      <c r="D47" s="246"/>
      <c r="E47" s="246"/>
      <c r="F47" s="246"/>
      <c r="G47" s="246"/>
      <c r="H47" s="246"/>
      <c r="I47" s="246"/>
      <c r="J47" s="247"/>
      <c r="K47" s="244" t="s">
        <v>292</v>
      </c>
      <c r="L47" s="244"/>
      <c r="M47" s="241"/>
      <c r="N47" s="241"/>
      <c r="O47" s="241"/>
      <c r="P47" s="45" t="s">
        <v>256</v>
      </c>
      <c r="Q47" s="241"/>
      <c r="R47" s="241"/>
      <c r="S47" s="241"/>
      <c r="T47" s="241"/>
      <c r="U47" s="242"/>
      <c r="V47" s="242"/>
      <c r="W47" s="242"/>
      <c r="X47" s="242"/>
      <c r="Y47" s="242"/>
      <c r="Z47" s="242"/>
      <c r="AA47" s="242"/>
      <c r="AB47" s="242"/>
      <c r="AC47" s="242"/>
      <c r="AD47" s="242"/>
      <c r="AE47" s="242"/>
      <c r="AF47" s="242"/>
      <c r="AG47" s="242"/>
      <c r="AH47" s="242"/>
      <c r="AI47" s="242"/>
      <c r="AJ47" s="242"/>
      <c r="AK47" s="242"/>
      <c r="AL47" s="242"/>
      <c r="AM47" s="242"/>
      <c r="AN47" s="242"/>
      <c r="AO47" s="242"/>
      <c r="AP47" s="242"/>
      <c r="AQ47" s="242"/>
      <c r="AR47" s="242"/>
      <c r="AS47" s="242"/>
      <c r="AT47" s="242"/>
      <c r="AU47" s="243"/>
    </row>
    <row r="48" spans="1:50" ht="17.5" customHeight="1" x14ac:dyDescent="0.55000000000000004">
      <c r="B48" s="246"/>
      <c r="C48" s="246"/>
      <c r="D48" s="246"/>
      <c r="E48" s="246"/>
      <c r="F48" s="246"/>
      <c r="G48" s="246"/>
      <c r="H48" s="246"/>
      <c r="I48" s="246"/>
      <c r="J48" s="247"/>
      <c r="K48" s="240" t="s">
        <v>291</v>
      </c>
      <c r="L48" s="240"/>
      <c r="M48" s="240"/>
      <c r="N48" s="240"/>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9"/>
    </row>
    <row r="49" spans="1:66" ht="17.5" customHeight="1" x14ac:dyDescent="0.55000000000000004">
      <c r="B49" s="248" t="s">
        <v>363</v>
      </c>
      <c r="C49" s="246"/>
      <c r="D49" s="246"/>
      <c r="E49" s="246"/>
      <c r="F49" s="246"/>
      <c r="G49" s="246"/>
      <c r="H49" s="246"/>
      <c r="I49" s="246"/>
      <c r="J49" s="247"/>
      <c r="K49" s="244" t="s">
        <v>292</v>
      </c>
      <c r="L49" s="244"/>
      <c r="M49" s="241"/>
      <c r="N49" s="241"/>
      <c r="O49" s="241"/>
      <c r="P49" s="45" t="s">
        <v>256</v>
      </c>
      <c r="Q49" s="241"/>
      <c r="R49" s="241"/>
      <c r="S49" s="241"/>
      <c r="T49" s="241"/>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8"/>
    </row>
    <row r="50" spans="1:66" ht="17.5" customHeight="1" x14ac:dyDescent="0.55000000000000004">
      <c r="B50" s="246"/>
      <c r="C50" s="246"/>
      <c r="D50" s="246"/>
      <c r="E50" s="246"/>
      <c r="F50" s="246"/>
      <c r="G50" s="246"/>
      <c r="H50" s="246"/>
      <c r="I50" s="246"/>
      <c r="J50" s="247"/>
      <c r="K50" s="219"/>
      <c r="L50" s="249"/>
      <c r="M50" s="249"/>
      <c r="N50" s="249"/>
      <c r="O50" s="249"/>
      <c r="P50" s="249"/>
      <c r="Q50" s="249"/>
      <c r="R50" s="249"/>
      <c r="S50" s="249"/>
      <c r="T50" s="249"/>
      <c r="U50" s="249"/>
      <c r="V50" s="249"/>
      <c r="W50" s="249"/>
      <c r="X50" s="249"/>
      <c r="Y50" s="249"/>
      <c r="Z50" s="249"/>
      <c r="AA50" s="249"/>
      <c r="AB50" s="249"/>
      <c r="AC50" s="249"/>
      <c r="AD50" s="249"/>
      <c r="AE50" s="249"/>
      <c r="AF50" s="249"/>
      <c r="AG50" s="249"/>
      <c r="AH50" s="249"/>
      <c r="AI50" s="249"/>
      <c r="AJ50" s="249"/>
      <c r="AK50" s="249"/>
      <c r="AL50" s="249"/>
      <c r="AM50" s="249"/>
      <c r="AN50" s="249"/>
      <c r="AO50" s="249"/>
      <c r="AP50" s="249"/>
      <c r="AQ50" s="249"/>
      <c r="AR50" s="249"/>
      <c r="AS50" s="249"/>
      <c r="AT50" s="249"/>
      <c r="AU50" s="249"/>
    </row>
    <row r="51" spans="1:66" ht="35.15" customHeight="1" x14ac:dyDescent="0.55000000000000004">
      <c r="B51" s="248" t="s">
        <v>362</v>
      </c>
      <c r="C51" s="246"/>
      <c r="D51" s="246"/>
      <c r="E51" s="246"/>
      <c r="F51" s="246"/>
      <c r="G51" s="246"/>
      <c r="H51" s="246"/>
      <c r="I51" s="246"/>
      <c r="J51" s="247"/>
      <c r="K51" s="235"/>
      <c r="L51" s="236"/>
      <c r="M51" s="236"/>
      <c r="N51" s="236"/>
      <c r="O51" s="236"/>
      <c r="P51" s="236"/>
      <c r="Q51" s="236"/>
      <c r="R51" s="236"/>
      <c r="S51" s="236"/>
      <c r="T51" s="236"/>
      <c r="U51" s="236"/>
      <c r="V51" s="236"/>
      <c r="W51" s="236"/>
      <c r="X51" s="236"/>
      <c r="Y51" s="236"/>
      <c r="Z51" s="236"/>
      <c r="AA51" s="236"/>
      <c r="AB51" s="236"/>
      <c r="AC51" s="236"/>
      <c r="AD51" s="236"/>
      <c r="AE51" s="236"/>
      <c r="AF51" s="236"/>
      <c r="AG51" s="236"/>
      <c r="AH51" s="236"/>
      <c r="AI51" s="236"/>
      <c r="AJ51" s="236"/>
      <c r="AK51" s="236"/>
      <c r="AL51" s="236"/>
      <c r="AM51" s="236"/>
      <c r="AN51" s="236"/>
      <c r="AO51" s="236"/>
      <c r="AP51" s="236"/>
      <c r="AQ51" s="236"/>
      <c r="AR51" s="236"/>
      <c r="AS51" s="236"/>
      <c r="AT51" s="236"/>
      <c r="AU51" s="237"/>
    </row>
    <row r="52" spans="1:66" ht="24.65" customHeight="1" x14ac:dyDescent="0.55000000000000004"/>
    <row r="53" spans="1:66" ht="16" customHeight="1" x14ac:dyDescent="0.55000000000000004">
      <c r="A53" s="202" t="s">
        <v>341</v>
      </c>
      <c r="B53" s="202"/>
      <c r="C53" s="202"/>
      <c r="D53" s="202"/>
      <c r="E53" s="202"/>
      <c r="F53" s="202"/>
      <c r="G53" s="202"/>
      <c r="H53" s="202"/>
      <c r="I53" s="202"/>
      <c r="J53" s="202"/>
      <c r="K53" s="202"/>
      <c r="L53" s="202"/>
      <c r="M53" s="202"/>
      <c r="N53" s="202"/>
      <c r="O53" s="202"/>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c r="AM53" s="202"/>
      <c r="AN53" s="202"/>
      <c r="AO53" s="202"/>
      <c r="AP53" s="202"/>
      <c r="AQ53" s="202"/>
      <c r="AR53" s="202"/>
      <c r="AS53" s="202"/>
      <c r="AT53" s="202"/>
      <c r="AU53" s="202"/>
      <c r="AV53" s="202"/>
      <c r="AW53" s="202"/>
      <c r="AX53" s="202"/>
    </row>
    <row r="54" spans="1:66" ht="33.65" customHeight="1" x14ac:dyDescent="0.55000000000000004">
      <c r="B54" s="216" t="s">
        <v>231</v>
      </c>
      <c r="C54" s="216"/>
      <c r="D54" s="216"/>
      <c r="E54" s="216"/>
      <c r="F54" s="216"/>
      <c r="G54" s="216"/>
      <c r="H54" s="216"/>
      <c r="I54" s="216"/>
      <c r="J54" s="216"/>
      <c r="K54" s="232"/>
      <c r="L54" s="233"/>
      <c r="M54" s="233"/>
      <c r="N54" s="233"/>
      <c r="O54" s="233"/>
      <c r="P54" s="233"/>
      <c r="Q54" s="233"/>
      <c r="R54" s="233"/>
      <c r="S54" s="233"/>
      <c r="T54" s="233"/>
      <c r="U54" s="233"/>
      <c r="V54" s="233"/>
      <c r="W54" s="233"/>
      <c r="X54" s="233"/>
      <c r="Y54" s="233"/>
      <c r="Z54" s="233"/>
      <c r="AA54" s="233"/>
      <c r="AB54" s="233"/>
      <c r="AC54" s="233"/>
      <c r="AD54" s="233"/>
      <c r="AE54" s="233"/>
      <c r="AF54" s="233"/>
      <c r="AG54" s="233"/>
      <c r="AH54" s="233"/>
      <c r="AI54" s="233"/>
      <c r="AJ54" s="233"/>
      <c r="AK54" s="233"/>
      <c r="AL54" s="233"/>
      <c r="AM54" s="233"/>
      <c r="AN54" s="233"/>
      <c r="AO54" s="233"/>
      <c r="AP54" s="233"/>
      <c r="AQ54" s="233"/>
      <c r="AR54" s="233"/>
      <c r="AS54" s="233"/>
      <c r="AT54" s="233"/>
      <c r="AU54" s="245"/>
    </row>
    <row r="55" spans="1:66" ht="13.5" customHeight="1" x14ac:dyDescent="0.55000000000000004">
      <c r="B55" s="213" t="s">
        <v>230</v>
      </c>
      <c r="C55" s="213"/>
      <c r="D55" s="213"/>
      <c r="E55" s="213"/>
      <c r="F55" s="213"/>
      <c r="G55" s="213"/>
      <c r="H55" s="213"/>
      <c r="I55" s="213"/>
      <c r="J55" s="213"/>
      <c r="K55" s="222"/>
      <c r="L55" s="223"/>
      <c r="M55" s="223"/>
      <c r="N55" s="223"/>
      <c r="O55" s="223"/>
      <c r="P55" s="223"/>
      <c r="Q55" s="223"/>
      <c r="R55" s="223"/>
      <c r="S55" s="223"/>
      <c r="T55" s="223"/>
      <c r="U55" s="223"/>
      <c r="V55" s="223"/>
      <c r="W55" s="223"/>
      <c r="X55" s="223"/>
      <c r="Y55" s="223"/>
      <c r="Z55" s="223"/>
      <c r="AA55" s="223"/>
      <c r="AB55" s="223"/>
      <c r="AC55" s="223"/>
      <c r="AD55" s="223"/>
      <c r="AE55" s="223"/>
      <c r="AF55" s="223"/>
      <c r="AG55" s="223"/>
      <c r="AH55" s="223"/>
      <c r="AI55" s="223"/>
      <c r="AJ55" s="223"/>
      <c r="AK55" s="224"/>
      <c r="AL55" s="224"/>
      <c r="AM55" s="224"/>
      <c r="AN55" s="224"/>
      <c r="AO55" s="224"/>
      <c r="AP55" s="224"/>
      <c r="AQ55" s="224"/>
      <c r="AR55" s="224"/>
      <c r="AS55" s="224"/>
      <c r="AT55" s="224"/>
      <c r="AU55" s="225"/>
    </row>
    <row r="56" spans="1:66" ht="36" customHeight="1" x14ac:dyDescent="0.55000000000000004">
      <c r="B56" s="214" t="s">
        <v>232</v>
      </c>
      <c r="C56" s="214"/>
      <c r="D56" s="214"/>
      <c r="E56" s="214"/>
      <c r="F56" s="214"/>
      <c r="G56" s="214"/>
      <c r="H56" s="214"/>
      <c r="I56" s="214"/>
      <c r="J56" s="214"/>
      <c r="K56" s="217"/>
      <c r="L56" s="218"/>
      <c r="M56" s="218"/>
      <c r="N56" s="218"/>
      <c r="O56" s="218"/>
      <c r="P56" s="218"/>
      <c r="Q56" s="218"/>
      <c r="R56" s="218"/>
      <c r="S56" s="218"/>
      <c r="T56" s="218"/>
      <c r="U56" s="218"/>
      <c r="V56" s="218"/>
      <c r="W56" s="218"/>
      <c r="X56" s="218"/>
      <c r="Y56" s="218"/>
      <c r="Z56" s="218"/>
      <c r="AA56" s="218"/>
      <c r="AB56" s="218"/>
      <c r="AC56" s="218"/>
      <c r="AD56" s="218"/>
      <c r="AE56" s="218"/>
      <c r="AF56" s="218"/>
      <c r="AG56" s="218"/>
      <c r="AH56" s="218"/>
      <c r="AI56" s="218"/>
      <c r="AJ56" s="218"/>
      <c r="AK56" s="218"/>
      <c r="AL56" s="218"/>
      <c r="AM56" s="218"/>
      <c r="AN56" s="218"/>
      <c r="AO56" s="218"/>
      <c r="AP56" s="218"/>
      <c r="AQ56" s="218"/>
      <c r="AR56" s="218"/>
      <c r="AS56" s="218"/>
      <c r="AT56" s="218"/>
      <c r="AU56" s="219"/>
      <c r="BN56" s="29" t="s">
        <v>456</v>
      </c>
    </row>
    <row r="57" spans="1:66" ht="28" customHeight="1" x14ac:dyDescent="0.55000000000000004">
      <c r="B57" s="216" t="s">
        <v>233</v>
      </c>
      <c r="C57" s="216"/>
      <c r="D57" s="216"/>
      <c r="E57" s="216"/>
      <c r="F57" s="216"/>
      <c r="G57" s="216"/>
      <c r="H57" s="216"/>
      <c r="I57" s="216"/>
      <c r="J57" s="216"/>
      <c r="K57" s="216" t="s">
        <v>255</v>
      </c>
      <c r="L57" s="216"/>
      <c r="M57" s="216"/>
      <c r="N57" s="216"/>
      <c r="O57" s="216"/>
      <c r="P57" s="216"/>
      <c r="Q57" s="216"/>
      <c r="R57" s="216"/>
      <c r="S57" s="226"/>
      <c r="T57" s="227"/>
      <c r="U57" s="227"/>
      <c r="V57" s="78" t="s">
        <v>256</v>
      </c>
      <c r="W57" s="227"/>
      <c r="X57" s="227"/>
      <c r="Y57" s="227"/>
      <c r="Z57" s="78" t="s">
        <v>256</v>
      </c>
      <c r="AA57" s="227"/>
      <c r="AB57" s="227"/>
      <c r="AC57" s="228"/>
      <c r="AD57" s="229" t="s">
        <v>211</v>
      </c>
      <c r="AE57" s="230"/>
      <c r="AF57" s="230"/>
      <c r="AG57" s="230"/>
      <c r="AH57" s="230"/>
      <c r="AI57" s="230"/>
      <c r="AJ57" s="231"/>
      <c r="AK57" s="226"/>
      <c r="AL57" s="227"/>
      <c r="AM57" s="227"/>
      <c r="AN57" s="78" t="s">
        <v>256</v>
      </c>
      <c r="AO57" s="227"/>
      <c r="AP57" s="227"/>
      <c r="AQ57" s="227"/>
      <c r="AR57" s="78" t="s">
        <v>256</v>
      </c>
      <c r="AS57" s="227"/>
      <c r="AT57" s="227"/>
      <c r="AU57" s="228"/>
    </row>
    <row r="58" spans="1:66" ht="28" customHeight="1" x14ac:dyDescent="0.55000000000000004">
      <c r="B58" s="216"/>
      <c r="C58" s="216"/>
      <c r="D58" s="216"/>
      <c r="E58" s="216"/>
      <c r="F58" s="216"/>
      <c r="G58" s="216"/>
      <c r="H58" s="216"/>
      <c r="I58" s="216"/>
      <c r="J58" s="216"/>
      <c r="K58" s="216" t="s">
        <v>221</v>
      </c>
      <c r="L58" s="216"/>
      <c r="M58" s="216"/>
      <c r="N58" s="216"/>
      <c r="O58" s="216"/>
      <c r="P58" s="216"/>
      <c r="Q58" s="216"/>
      <c r="R58" s="216"/>
      <c r="S58" s="220"/>
      <c r="T58" s="221"/>
      <c r="U58" s="221"/>
      <c r="V58" s="221"/>
      <c r="W58" s="221"/>
      <c r="X58" s="221"/>
      <c r="Y58" s="221"/>
      <c r="Z58" s="221"/>
      <c r="AA58" s="221"/>
      <c r="AB58" s="221"/>
      <c r="AC58" s="221"/>
      <c r="AD58" s="221"/>
      <c r="AE58" s="221"/>
      <c r="AF58" s="221"/>
      <c r="AG58" s="221"/>
      <c r="AH58" s="221"/>
      <c r="AI58" s="221"/>
      <c r="AJ58" s="221"/>
      <c r="AK58" s="221"/>
      <c r="AL58" s="221"/>
      <c r="AM58" s="221"/>
      <c r="AN58" s="221"/>
      <c r="AO58" s="221"/>
      <c r="AP58" s="221"/>
      <c r="AQ58" s="221"/>
      <c r="AR58" s="221"/>
      <c r="AS58" s="221"/>
      <c r="AT58" s="221"/>
      <c r="AU58" s="221"/>
    </row>
    <row r="59" spans="1:66" x14ac:dyDescent="0.55000000000000004">
      <c r="B59" s="215" t="s">
        <v>234</v>
      </c>
      <c r="C59" s="215"/>
      <c r="D59" s="215"/>
      <c r="E59" s="215"/>
      <c r="F59" s="215"/>
      <c r="G59" s="215"/>
      <c r="H59" s="215"/>
      <c r="I59" s="215"/>
      <c r="J59" s="215"/>
      <c r="K59" s="215"/>
      <c r="L59" s="215"/>
      <c r="M59" s="215"/>
      <c r="N59" s="215"/>
      <c r="O59" s="215"/>
      <c r="P59" s="215"/>
      <c r="Q59" s="215"/>
      <c r="R59" s="215"/>
      <c r="S59" s="215"/>
      <c r="T59" s="215"/>
      <c r="U59" s="215"/>
      <c r="V59" s="215"/>
      <c r="W59" s="215"/>
      <c r="X59" s="215"/>
      <c r="Y59" s="215"/>
      <c r="Z59" s="215"/>
      <c r="AA59" s="215"/>
      <c r="AB59" s="215"/>
      <c r="AC59" s="215"/>
      <c r="AD59" s="215"/>
      <c r="AE59" s="215"/>
      <c r="AF59" s="215"/>
      <c r="AG59" s="215"/>
      <c r="AH59" s="215"/>
      <c r="AI59" s="215"/>
      <c r="AJ59" s="215"/>
      <c r="AK59" s="215"/>
      <c r="AL59" s="215"/>
      <c r="AM59" s="215"/>
      <c r="AN59" s="215"/>
      <c r="AO59" s="215"/>
      <c r="AP59" s="215"/>
      <c r="AQ59" s="215"/>
      <c r="AR59" s="215"/>
      <c r="AS59" s="215"/>
      <c r="AT59" s="215"/>
      <c r="AU59" s="215"/>
    </row>
    <row r="61" spans="1:66" hidden="1" x14ac:dyDescent="0.55000000000000004">
      <c r="S61" s="29">
        <f>IF(S57="",0,1)</f>
        <v>0</v>
      </c>
      <c r="W61" s="29">
        <f t="shared" ref="W61:AS61" si="1">IF(W57="",0,1)</f>
        <v>0</v>
      </c>
      <c r="AA61" s="29">
        <f t="shared" si="1"/>
        <v>0</v>
      </c>
      <c r="AK61" s="29">
        <f t="shared" si="1"/>
        <v>0</v>
      </c>
      <c r="AO61" s="29">
        <f t="shared" si="1"/>
        <v>0</v>
      </c>
      <c r="AS61" s="29">
        <f t="shared" si="1"/>
        <v>0</v>
      </c>
    </row>
    <row r="62" spans="1:66" hidden="1" x14ac:dyDescent="0.55000000000000004"/>
    <row r="63" spans="1:66" hidden="1" x14ac:dyDescent="0.55000000000000004">
      <c r="W63" s="29">
        <f>SUM(S61:AA61)</f>
        <v>0</v>
      </c>
      <c r="AO63" s="29">
        <f>SUM(AK61:AS61)</f>
        <v>0</v>
      </c>
      <c r="AS63" s="29">
        <f>SUM(S61:AS61)</f>
        <v>0</v>
      </c>
    </row>
    <row r="64" spans="1:66" x14ac:dyDescent="0.55000000000000004">
      <c r="Y64" s="32"/>
      <c r="Z64" s="28"/>
      <c r="AA64" s="28"/>
      <c r="AB64" s="28"/>
      <c r="AC64" s="28"/>
      <c r="AD64" s="28"/>
      <c r="AE64" s="28"/>
    </row>
    <row r="65" spans="25:31" x14ac:dyDescent="0.55000000000000004">
      <c r="Y65" s="28"/>
      <c r="Z65" s="28"/>
      <c r="AA65" s="28"/>
      <c r="AB65" s="28"/>
      <c r="AC65" s="28"/>
      <c r="AD65" s="28"/>
      <c r="AE65" s="28"/>
    </row>
    <row r="66" spans="25:31" x14ac:dyDescent="0.55000000000000004">
      <c r="Y66" s="28"/>
      <c r="Z66" s="28"/>
      <c r="AA66" s="28"/>
      <c r="AB66" s="28"/>
      <c r="AC66" s="28"/>
      <c r="AD66" s="28"/>
      <c r="AE66" s="28"/>
    </row>
  </sheetData>
  <sheetProtection sheet="1" objects="1" scenarios="1"/>
  <dataConsolidate/>
  <mergeCells count="121">
    <mergeCell ref="AU2:AV2"/>
    <mergeCell ref="AS2:AT2"/>
    <mergeCell ref="AQ2:AR2"/>
    <mergeCell ref="AO2:AP2"/>
    <mergeCell ref="AM2:AN2"/>
    <mergeCell ref="AK2:AL2"/>
    <mergeCell ref="AH2:AJ2"/>
    <mergeCell ref="W11:AD11"/>
    <mergeCell ref="W5:AV5"/>
    <mergeCell ref="W4:AD4"/>
    <mergeCell ref="W6:AD6"/>
    <mergeCell ref="W8:AD8"/>
    <mergeCell ref="W10:AD10"/>
    <mergeCell ref="AF3:AV4"/>
    <mergeCell ref="AF6:AV7"/>
    <mergeCell ref="AF10:AN11"/>
    <mergeCell ref="AF8:AV9"/>
    <mergeCell ref="AO10:AV11"/>
    <mergeCell ref="X54:AU54"/>
    <mergeCell ref="A53:AX53"/>
    <mergeCell ref="B47:J48"/>
    <mergeCell ref="B49:J50"/>
    <mergeCell ref="B51:J51"/>
    <mergeCell ref="K50:AU50"/>
    <mergeCell ref="Q49:T49"/>
    <mergeCell ref="D36:U36"/>
    <mergeCell ref="B31:C31"/>
    <mergeCell ref="O48:AU48"/>
    <mergeCell ref="K49:L49"/>
    <mergeCell ref="M49:O49"/>
    <mergeCell ref="A46:AX46"/>
    <mergeCell ref="U49:AU49"/>
    <mergeCell ref="J35:K35"/>
    <mergeCell ref="L35:U35"/>
    <mergeCell ref="AT35:AV35"/>
    <mergeCell ref="K51:AU51"/>
    <mergeCell ref="A42:Q42"/>
    <mergeCell ref="E44:F44"/>
    <mergeCell ref="C44:D44"/>
    <mergeCell ref="I44:K44"/>
    <mergeCell ref="L44:M44"/>
    <mergeCell ref="N44:P44"/>
    <mergeCell ref="Q44:S44"/>
    <mergeCell ref="U44:W44"/>
    <mergeCell ref="K48:N48"/>
    <mergeCell ref="M47:O47"/>
    <mergeCell ref="Q47:T47"/>
    <mergeCell ref="U47:AU47"/>
    <mergeCell ref="K47:L47"/>
    <mergeCell ref="AQ33:AS33"/>
    <mergeCell ref="AQ34:AS34"/>
    <mergeCell ref="AQ35:AS35"/>
    <mergeCell ref="D34:U34"/>
    <mergeCell ref="C27:X27"/>
    <mergeCell ref="B55:J55"/>
    <mergeCell ref="B56:J56"/>
    <mergeCell ref="B59:AU59"/>
    <mergeCell ref="B57:J58"/>
    <mergeCell ref="K56:AU56"/>
    <mergeCell ref="K58:R58"/>
    <mergeCell ref="K57:R57"/>
    <mergeCell ref="S58:AU58"/>
    <mergeCell ref="B54:J54"/>
    <mergeCell ref="K55:AJ55"/>
    <mergeCell ref="AK55:AU55"/>
    <mergeCell ref="AK57:AM57"/>
    <mergeCell ref="AO57:AQ57"/>
    <mergeCell ref="AS57:AU57"/>
    <mergeCell ref="AD57:AJ57"/>
    <mergeCell ref="AA57:AC57"/>
    <mergeCell ref="W57:Y57"/>
    <mergeCell ref="S57:U57"/>
    <mergeCell ref="K54:W54"/>
    <mergeCell ref="AD16:AV16"/>
    <mergeCell ref="E16:F16"/>
    <mergeCell ref="I16:J16"/>
    <mergeCell ref="M16:N16"/>
    <mergeCell ref="B18:AV18"/>
    <mergeCell ref="Y44:AA44"/>
    <mergeCell ref="AT33:AV33"/>
    <mergeCell ref="AT34:AV34"/>
    <mergeCell ref="B37:S37"/>
    <mergeCell ref="AB44:AD44"/>
    <mergeCell ref="B43:S43"/>
    <mergeCell ref="D33:U33"/>
    <mergeCell ref="R42:AT42"/>
    <mergeCell ref="B23:T23"/>
    <mergeCell ref="B32:C32"/>
    <mergeCell ref="B33:C33"/>
    <mergeCell ref="B34:C34"/>
    <mergeCell ref="B35:C35"/>
    <mergeCell ref="V31:AV31"/>
    <mergeCell ref="V32:AP32"/>
    <mergeCell ref="V33:AP33"/>
    <mergeCell ref="V34:AP34"/>
    <mergeCell ref="V35:AP35"/>
    <mergeCell ref="AQ32:AS32"/>
    <mergeCell ref="AA14:AB14"/>
    <mergeCell ref="A13:AV13"/>
    <mergeCell ref="B21:L21"/>
    <mergeCell ref="B26:T26"/>
    <mergeCell ref="D31:U31"/>
    <mergeCell ref="D32:U32"/>
    <mergeCell ref="B22:C22"/>
    <mergeCell ref="D22:Q22"/>
    <mergeCell ref="T16:Z16"/>
    <mergeCell ref="B17:AV17"/>
    <mergeCell ref="AF25:AG25"/>
    <mergeCell ref="J29:K29"/>
    <mergeCell ref="V29:AP29"/>
    <mergeCell ref="T22:AF22"/>
    <mergeCell ref="AA16:AC16"/>
    <mergeCell ref="AG22:AH22"/>
    <mergeCell ref="AI22:AV22"/>
    <mergeCell ref="AT32:AV32"/>
    <mergeCell ref="R22:S22"/>
    <mergeCell ref="B19:AV19"/>
    <mergeCell ref="C16:D16"/>
    <mergeCell ref="G16:H16"/>
    <mergeCell ref="K16:L16"/>
    <mergeCell ref="O16:R16"/>
  </mergeCells>
  <phoneticPr fontId="3"/>
  <conditionalFormatting sqref="B22 R22 AG22">
    <cfRule type="expression" dxfId="81" priority="25">
      <formula>$J$24&gt;1</formula>
    </cfRule>
  </conditionalFormatting>
  <conditionalFormatting sqref="B22">
    <cfRule type="expression" dxfId="80" priority="28">
      <formula>B$24=FALSE</formula>
    </cfRule>
  </conditionalFormatting>
  <conditionalFormatting sqref="B32 V32">
    <cfRule type="expression" dxfId="79" priority="23">
      <formula>$F$24=1</formula>
    </cfRule>
  </conditionalFormatting>
  <conditionalFormatting sqref="B33 V33">
    <cfRule type="expression" dxfId="78" priority="22">
      <formula>$G$24=1</formula>
    </cfRule>
  </conditionalFormatting>
  <conditionalFormatting sqref="B34 V34">
    <cfRule type="expression" dxfId="77" priority="21">
      <formula>$H$24=1</formula>
    </cfRule>
  </conditionalFormatting>
  <conditionalFormatting sqref="B32:C34 V32:AP34">
    <cfRule type="expression" dxfId="76" priority="24">
      <formula>$J$24&lt;2</formula>
    </cfRule>
  </conditionalFormatting>
  <conditionalFormatting sqref="E16 I16 M16 S16 AA16">
    <cfRule type="expression" dxfId="75" priority="33">
      <formula>E$16=""</formula>
    </cfRule>
  </conditionalFormatting>
  <conditionalFormatting sqref="E44 I44 N44">
    <cfRule type="expression" dxfId="74" priority="20">
      <formula>E$44=""</formula>
    </cfRule>
  </conditionalFormatting>
  <conditionalFormatting sqref="E44:F44 I44:K44 N44:P44">
    <cfRule type="expression" dxfId="73" priority="17">
      <formula>$Y$44&lt;&gt;""</formula>
    </cfRule>
  </conditionalFormatting>
  <conditionalFormatting sqref="J29 J35">
    <cfRule type="expression" dxfId="72" priority="29">
      <formula>OR($J29="",$J29="　　　 ",$J29=0)</formula>
    </cfRule>
  </conditionalFormatting>
  <conditionalFormatting sqref="K54">
    <cfRule type="expression" dxfId="71" priority="78">
      <formula>$K$54=""</formula>
    </cfRule>
  </conditionalFormatting>
  <conditionalFormatting sqref="K55:AJ55">
    <cfRule type="expression" dxfId="70" priority="77">
      <formula>$K$55=""</formula>
    </cfRule>
  </conditionalFormatting>
  <conditionalFormatting sqref="K50:AU50">
    <cfRule type="expression" dxfId="69" priority="82">
      <formula>$K$50=""</formula>
    </cfRule>
  </conditionalFormatting>
  <conditionalFormatting sqref="K51:AU51">
    <cfRule type="expression" dxfId="68" priority="12">
      <formula>$K$51&lt;&gt;""</formula>
    </cfRule>
    <cfRule type="expression" dxfId="67" priority="13">
      <formula>OR($AA$14="　２　",$AA$14="　３　")</formula>
    </cfRule>
    <cfRule type="expression" dxfId="66" priority="14">
      <formula>OR($AA$14="　　　 ",$AA$14="　１　")</formula>
    </cfRule>
    <cfRule type="expression" dxfId="65" priority="15">
      <formula>$AA$14=0</formula>
    </cfRule>
  </conditionalFormatting>
  <conditionalFormatting sqref="K56:AU56">
    <cfRule type="expression" dxfId="64" priority="76">
      <formula>$K$56=""</formula>
    </cfRule>
  </conditionalFormatting>
  <conditionalFormatting sqref="M47 Q47">
    <cfRule type="expression" dxfId="63" priority="52">
      <formula>M47=""</formula>
    </cfRule>
  </conditionalFormatting>
  <conditionalFormatting sqref="M49 Q49">
    <cfRule type="expression" dxfId="62" priority="40">
      <formula>M49=""</formula>
    </cfRule>
  </conditionalFormatting>
  <conditionalFormatting sqref="O48:AU48">
    <cfRule type="expression" dxfId="61" priority="53">
      <formula>$O$48=""</formula>
    </cfRule>
  </conditionalFormatting>
  <conditionalFormatting sqref="P49:Q49">
    <cfRule type="expression" dxfId="60" priority="38">
      <formula>ISBLANK(P49)</formula>
    </cfRule>
  </conditionalFormatting>
  <conditionalFormatting sqref="R22:S22">
    <cfRule type="expression" dxfId="59" priority="27">
      <formula>$C$24=FALSE</formula>
    </cfRule>
  </conditionalFormatting>
  <conditionalFormatting sqref="S57:U57 W57:Y57 AA57:AC57 AK57:AM57 AO57:AQ57 AS57:AU57">
    <cfRule type="expression" dxfId="58" priority="71">
      <formula>AND($W$63&lt;=3,$AO$63&lt;=3)</formula>
    </cfRule>
  </conditionalFormatting>
  <conditionalFormatting sqref="S57:U57 W57:Y57 AA57:AC57">
    <cfRule type="expression" dxfId="57" priority="70">
      <formula>AND($AO$63&gt;=1,$W$63=0)</formula>
    </cfRule>
  </conditionalFormatting>
  <conditionalFormatting sqref="S57:U57">
    <cfRule type="expression" dxfId="56" priority="68">
      <formula>$S$61&gt;=1</formula>
    </cfRule>
  </conditionalFormatting>
  <conditionalFormatting sqref="S58:AU58">
    <cfRule type="expression" dxfId="55" priority="75">
      <formula>$S$58=""</formula>
    </cfRule>
  </conditionalFormatting>
  <conditionalFormatting sqref="V57 Z57">
    <cfRule type="expression" dxfId="54" priority="35">
      <formula>OR($S$61=1,$W$61=1,$AA$61=1)</formula>
    </cfRule>
  </conditionalFormatting>
  <conditionalFormatting sqref="V32:AP32">
    <cfRule type="expression" dxfId="53" priority="4">
      <formula>$F$24=0</formula>
    </cfRule>
  </conditionalFormatting>
  <conditionalFormatting sqref="V32:AP35">
    <cfRule type="expression" dxfId="52" priority="1">
      <formula>V32&gt;0</formula>
    </cfRule>
  </conditionalFormatting>
  <conditionalFormatting sqref="V33:AP33">
    <cfRule type="expression" dxfId="51" priority="3">
      <formula>$G$24=0</formula>
    </cfRule>
  </conditionalFormatting>
  <conditionalFormatting sqref="V34:AP34">
    <cfRule type="expression" dxfId="50" priority="2">
      <formula>$H$24=0</formula>
    </cfRule>
  </conditionalFormatting>
  <conditionalFormatting sqref="V35:AP35">
    <cfRule type="expression" dxfId="49" priority="5">
      <formula>OR($V$35="",$V$35=0)</formula>
    </cfRule>
  </conditionalFormatting>
  <conditionalFormatting sqref="W57:Y57">
    <cfRule type="expression" dxfId="48" priority="67">
      <formula>$W$61&gt;=1</formula>
    </cfRule>
  </conditionalFormatting>
  <conditionalFormatting sqref="X54:AU54">
    <cfRule type="expression" dxfId="47" priority="62">
      <formula>$X$54=""</formula>
    </cfRule>
  </conditionalFormatting>
  <conditionalFormatting sqref="Y44:AA44">
    <cfRule type="expression" dxfId="46" priority="16">
      <formula>OR($E$44&lt;&gt;"",$I$44&lt;&gt;"",$N$44&lt;&gt;"")</formula>
    </cfRule>
    <cfRule type="expression" dxfId="45" priority="18">
      <formula>$Y$44=""</formula>
    </cfRule>
  </conditionalFormatting>
  <conditionalFormatting sqref="AA14:AB14">
    <cfRule type="expression" dxfId="44" priority="32">
      <formula>OR(ISBLANK($AA$14),$AA$14="　　　 ")</formula>
    </cfRule>
  </conditionalFormatting>
  <conditionalFormatting sqref="AA57:AC57">
    <cfRule type="expression" dxfId="43" priority="61">
      <formula>$AA$61&gt;=1</formula>
    </cfRule>
  </conditionalFormatting>
  <conditionalFormatting sqref="AF10:AN11">
    <cfRule type="expression" dxfId="42" priority="72">
      <formula>$AF$10=""</formula>
    </cfRule>
  </conditionalFormatting>
  <conditionalFormatting sqref="AF3:AV4">
    <cfRule type="expression" dxfId="41" priority="64">
      <formula>$AF$3=""</formula>
    </cfRule>
  </conditionalFormatting>
  <conditionalFormatting sqref="AF6:AV7">
    <cfRule type="expression" dxfId="40" priority="74">
      <formula>$AF$6=""</formula>
    </cfRule>
  </conditionalFormatting>
  <conditionalFormatting sqref="AF8:AV9">
    <cfRule type="expression" dxfId="39" priority="73">
      <formula>$AF$8=""</formula>
    </cfRule>
  </conditionalFormatting>
  <conditionalFormatting sqref="AG22:AH22">
    <cfRule type="expression" dxfId="38" priority="26">
      <formula>$D$24=FALSE</formula>
    </cfRule>
  </conditionalFormatting>
  <conditionalFormatting sqref="AK2 AO2 AS2">
    <cfRule type="expression" dxfId="37" priority="56">
      <formula>AK$2=""</formula>
    </cfRule>
  </conditionalFormatting>
  <conditionalFormatting sqref="AK57:AM57 AO57:AQ57 AS57:AU57">
    <cfRule type="expression" dxfId="36" priority="69">
      <formula>AND($W$63&gt;=1,$AO$63=0)</formula>
    </cfRule>
  </conditionalFormatting>
  <conditionalFormatting sqref="AK57:AM57">
    <cfRule type="expression" dxfId="35" priority="66">
      <formula>$AK$61&gt;=1</formula>
    </cfRule>
  </conditionalFormatting>
  <conditionalFormatting sqref="AN57 AR57">
    <cfRule type="expression" dxfId="34" priority="34">
      <formula>OR($AK$61=1,$AO$61=1,$AS$61=1)</formula>
    </cfRule>
  </conditionalFormatting>
  <conditionalFormatting sqref="AO57:AQ57">
    <cfRule type="expression" dxfId="33" priority="65">
      <formula>$AO$61&gt;=1</formula>
    </cfRule>
  </conditionalFormatting>
  <conditionalFormatting sqref="AS57:AU57">
    <cfRule type="expression" dxfId="32" priority="60">
      <formula>$AS$57&gt;=1</formula>
    </cfRule>
  </conditionalFormatting>
  <dataValidations count="35">
    <dataValidation imeMode="fullKatakana" allowBlank="1" showInputMessage="1" showErrorMessage="1" prompt="担当者氏名のフリガナを記入してください。" sqref="K55:AJ55" xr:uid="{DA11E22D-5045-4113-B7B6-BC6F9AFFF314}"/>
    <dataValidation type="whole" allowBlank="1" showInputMessage="1" showErrorMessage="1" error="※郵便番号7桁を入力してください（ハイフンなし）_x000a_（例）1020072" sqref="U49" xr:uid="{E4B5E395-7931-463E-A778-F0A237E274D6}">
      <formula1>0</formula1>
      <formula2>9999999</formula2>
    </dataValidation>
    <dataValidation type="list" allowBlank="1" showInputMessage="1" showErrorMessage="1" prompt="支給申請日を必ず記入してください。_x000a__x000a_※1年目は専門家派遣の最終回終了日から２か月以内_x000a__x000a_※2・３年目は前年の取組期間終了日から起算して３カ月前_x000a_から２カ月前までの間" sqref="AK2:AL2" xr:uid="{1E22AFFF-0014-4304-93B2-5A94F125AC42}">
      <formula1>"8,9,10,11,12"</formula1>
    </dataValidation>
    <dataValidation allowBlank="1" showInputMessage="1" showErrorMessage="1" prompt="「②書類送付先」が、_x000a_上記「①事業所所在地」と異なる場合のみ入力。" sqref="K50:AU50" xr:uid="{5FBCECCB-6F9E-49D6-A81C-9780A2F58E3A}"/>
    <dataValidation allowBlank="1" showInputMessage="1" showErrorMessage="1" prompt="数字を3桁入力" sqref="M47:O47" xr:uid="{0B2D9B71-82C1-4F87-BD3E-25B038E2C98D}"/>
    <dataValidation allowBlank="1" showInputMessage="1" showErrorMessage="1" prompt="数字を4桁入力" sqref="Q47:T47" xr:uid="{7FC9521B-714A-4315-8536-4955E7C2EB30}"/>
    <dataValidation allowBlank="1" showInputMessage="1" showErrorMessage="1" prompt="都内事業所の所在地を入力してください。" sqref="O48:AU48" xr:uid="{689EE870-4294-4144-B38F-8B2DEAA7586D}"/>
    <dataValidation allowBlank="1" showInputMessage="1" showErrorMessage="1" prompt="所属部署を記載してください。_x000a__x000a_担当者が代表取締役の場合は、こちらのセルに「代表取締役」と記載してください。" sqref="K54:W54" xr:uid="{4FEDB2A2-7FA6-43D1-8B35-18DC24D960D0}"/>
    <dataValidation allowBlank="1" showInputMessage="1" showErrorMessage="1" prompt="役職を記載してください。_x000a__x000a_担当者が代表取締役等の場合は、左セル（所属部署欄）に「代表取締役」と記載してください。" sqref="X54:AU54" xr:uid="{F3F1E089-228B-4466-B0FA-87257817CA64}"/>
    <dataValidation allowBlank="1" showInputMessage="1" showErrorMessage="1" prompt="履歴事項全部証明書の表記どおり（ビル名や部屋番号を含む）に「本店所在地」を記入してください。" sqref="AF6:AV7" xr:uid="{AC097744-C07F-4E11-9BE9-48E722717021}"/>
    <dataValidation allowBlank="1" showInputMessage="1" showErrorMessage="1" prompt="代表者職名を_x000a_履歴事項全部証明書の表記どおりに入力してください。" sqref="AF10:AN11" xr:uid="{9B742C23-14E5-454B-AD89-916A53EE7556}"/>
    <dataValidation allowBlank="1" showInputMessage="1" showErrorMessage="1" prompt="代表者氏名は必ず署名してください。_x000a_※未記入・データ入力されたものは、受け付けることができません。" sqref="AO12:AV12 AO10" xr:uid="{F8214182-55DF-43D4-B5C0-E8A677CC2970}"/>
    <dataValidation allowBlank="1" showInputMessage="1" showErrorMessage="1" prompt="担当者は_x000a_「申請企業」の代表取締役・役員・従業員に限ります。" sqref="K56:AU56" xr:uid="{9029A8B7-C05E-455C-A4E8-199939FE10C4}"/>
    <dataValidation allowBlank="1" showInputMessage="1" showErrorMessage="1" prompt="企業等の名称を_x000a_履歴事項全部証明書の表記どおりに入力してください。" sqref="AF8:AV9" xr:uid="{41EB912A-4E71-49F3-9E28-9AC0F4BD2282}"/>
    <dataValidation imeMode="halfAlpha" allowBlank="1" showInputMessage="1" showErrorMessage="1" prompt="修正依頼等が場合は、こちらに入力されたメールアドレス宛てにご連絡いたします。" sqref="S58:AU58" xr:uid="{C19E99B2-E7DA-44FB-89B7-198DD9271EAC}"/>
    <dataValidation imeMode="halfAlpha" allowBlank="1" showInputMessage="1" showErrorMessage="1" prompt="電話・携帯電話のどちらか一方の入力でも構いませんが、必ず連絡のとれる番号を入力してください。" sqref="S57:U57 W57:Y57 AA57:AC57 AK57:AM57 AO57:AQ57 AS57:AU57" xr:uid="{97EA3BE6-05D5-4E6E-824A-D36BA2963C16}"/>
    <dataValidation allowBlank="1" showInputMessage="1" showErrorMessage="1" prompt="数字を3桁入力_x000a__x000a_※「①事業所所在地」と異なる場合のみ入力" sqref="M49:O49" xr:uid="{CF758BE2-7C34-40C9-97EE-890CF823AC25}"/>
    <dataValidation allowBlank="1" showInputMessage="1" showErrorMessage="1" prompt="数字を4桁入力_x000a__x000a_※「①事業所所在地」と異なる場合のみ入力" sqref="Q49:T49" xr:uid="{6BDBABB0-3458-4A9B-BCC7-231D5361E3A5}"/>
    <dataValidation type="list" allowBlank="1" showInputMessage="1" showErrorMessage="1" prompt="該当する年数を_x000a_入力してください" sqref="AA14:AB14" xr:uid="{55E6B5EF-2FD8-4365-BDB8-D7B3857E17FC}">
      <formula1>"　　　 ,　１　,　２　,　３　"</formula1>
    </dataValidation>
    <dataValidation type="list" allowBlank="1" showInputMessage="1" showErrorMessage="1" prompt="基本的には右側オレンジ色のセル「●年間」に_x000a_取組実施予定期間を入力してください。" sqref="I44:K44" xr:uid="{607CB5BA-2C28-40B5-B1E4-136D39320184}">
      <formula1>月</formula1>
    </dataValidation>
    <dataValidation type="list" allowBlank="1" showInputMessage="1" showErrorMessage="1" prompt="基本的には右側オレンジ色のセル「●年間」に_x000a_取組実施予定期間を入力してください。" sqref="N44:P44" xr:uid="{F6456D2C-07B4-41B6-BBC0-FD2EF56201AC}">
      <formula1>日数</formula1>
    </dataValidation>
    <dataValidation type="list" allowBlank="1" showInputMessage="1" showErrorMessage="1" prompt="基本的には右側オレンジ色のセル「●年間」に_x000a_取組実施予定期間を入力してください。" sqref="E44:F44" xr:uid="{1EAE674C-D406-4338-916B-B2E28929F1A5}">
      <formula1>年度1</formula1>
    </dataValidation>
    <dataValidation type="list" allowBlank="1" showInputMessage="1" showErrorMessage="1" prompt="※※※※※※※※※※※※※_x000a_基本的にこちらへ入力となります。_x000a_※※※※※※※※※※※※※_x000a_3年間の取組計画で申請する場合は、_x000a_1年目申請、2・3年目申請に関わらず、「3」を入力してください。" sqref="Y44:AA44" xr:uid="{1D451B61-2E9C-4A40-8915-249EE9301B0B}">
      <formula1>"1,2,3"</formula1>
    </dataValidation>
    <dataValidation allowBlank="1" showInputMessage="1" showErrorMessage="1" prompt="※個人事業主の場合のみ入力_x000a__x000a_企業等の所在地に加えて、_x000a_こちらに個人の住所地を住民票どおりに入力してください。" sqref="AF3:AV4" xr:uid="{7762838A-0E67-4BCF-8F7F-D1BE9D3935C8}"/>
    <dataValidation type="list" allowBlank="1" showInputMessage="1" showErrorMessage="1" prompt="支給申請日を必ず記入してください。_x000a__x000a_※1年目は専門家派遣の最終回終了日から２か月以内_x000a__x000a_※2・３年目は前年の取組期間終了日から起算して３カ月前_x000a_から２カ月前までの間" sqref="AO2:AP2" xr:uid="{824F07E7-932C-43CF-908F-2AEAABDA54B5}">
      <formula1>月</formula1>
    </dataValidation>
    <dataValidation type="list" allowBlank="1" showInputMessage="1" showErrorMessage="1" prompt="支給申請日を必ず記入してください。_x000a__x000a_※1年目は専門家派遣の最終回終了日から２か月以内_x000a__x000a_※2・３年目は前年の取組期間終了日から起算して３カ月前_x000a_から２カ月前までの間" sqref="AS2:AT2" xr:uid="{BF00F04C-B886-498A-9FB1-77243E1634CB}">
      <formula1>日数</formula1>
    </dataValidation>
    <dataValidation type="list" allowBlank="1" showInputMessage="1" showErrorMessage="1" prompt="※要注意※_x000a__x000a_「支援決定通知書」の右上に記載の日付・番号を入力してください。" sqref="S16 E16:F16" xr:uid="{A784DE38-9706-4882-B135-E73D85E6B3C8}">
      <formula1>年度1</formula1>
    </dataValidation>
    <dataValidation type="list" allowBlank="1" showInputMessage="1" showErrorMessage="1" prompt="※要注意※_x000a__x000a_「支援決定通知書」の右上に記載の日付・番号を入力してください。" sqref="I16:J16" xr:uid="{50086D56-66D1-46BA-A0EC-B438E4B65C4F}">
      <formula1>月</formula1>
    </dataValidation>
    <dataValidation type="list" allowBlank="1" showInputMessage="1" showErrorMessage="1" prompt="※要注意※_x000a__x000a_「支援決定通知書」の右上に記載の日付・番号を入力してください。" sqref="M16:N16" xr:uid="{611DAFFD-4DF2-4912-AACA-46EF172EC15D}">
      <formula1>日数</formula1>
    </dataValidation>
    <dataValidation allowBlank="1" showInputMessage="1" showErrorMessage="1" prompt="※要注意※_x000a__x000a_「支援決定通知書」の右上に記載の日付・番号を入力してください。" sqref="AA16:AC16" xr:uid="{9114907D-3FD4-4031-B005-847682D2AE2A}"/>
    <dataValidation allowBlank="1" showInputMessage="1" showErrorMessage="1" prompt="取り組んだ事業_x000a_2つ以上にチェックを入れてください。" sqref="B22:AV22" xr:uid="{C7B64379-3D2E-47F3-B518-6A21B9386324}"/>
    <dataValidation allowBlank="1" showInputMessage="1" showErrorMessage="1" prompt="上記タイトル『支給申請書（●年目）』の数値を選択してください。_x000a__x000a_※選択された数値が自動で反映されます。_x000a_※セルがグレーのままの場合は、他のセルに入力漏れがあります。" sqref="J35:K35 J29:K29" xr:uid="{3CE8EB95-D460-4916-97EE-1AAF9183E7B7}"/>
    <dataValidation allowBlank="1" showInputMessage="1" showErrorMessage="1" prompt="他のセルの入力内容が_x000a_自動で反映されます。" sqref="V32:AP35" xr:uid="{EBFC5BE8-81E3-4F02-B50A-F9D1F781F335}"/>
    <dataValidation allowBlank="1" showInputMessage="1" showErrorMessage="1" prompt="１年目の_x000a_支給申請時のみ_x000a_入力してください。" sqref="K51:AU51" xr:uid="{1B02A4B2-89C5-400C-BE21-BC386D151346}"/>
    <dataValidation allowBlank="1" showInputMessage="1" showErrorMessage="1" prompt="他のセルの入力が自動反映されます。_x000a_※セルがグレーのままの場合は、他のセルに入力漏れがあります。" sqref="B32:C34" xr:uid="{66C8D60B-AE2F-4DBC-B810-BE3C8C12C397}"/>
  </dataValidations>
  <printOptions horizontalCentered="1"/>
  <pageMargins left="0.51181102362204722" right="0.51181102362204722" top="0.55118110236220474" bottom="0.55118110236220474" header="0.11811023622047245" footer="0.11811023622047245"/>
  <pageSetup paperSize="9" orientation="portrait" blackAndWhite="1"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1154" r:id="rId4" name="Check Box 130">
              <controlPr defaultSize="0" autoFill="0" autoLine="0" autoPict="0">
                <anchor moveWithCells="1">
                  <from>
                    <xdr:col>1</xdr:col>
                    <xdr:colOff>31750</xdr:colOff>
                    <xdr:row>21</xdr:row>
                    <xdr:rowOff>76200</xdr:rowOff>
                  </from>
                  <to>
                    <xdr:col>2</xdr:col>
                    <xdr:colOff>95250</xdr:colOff>
                    <xdr:row>21</xdr:row>
                    <xdr:rowOff>361950</xdr:rowOff>
                  </to>
                </anchor>
              </controlPr>
            </control>
          </mc:Choice>
        </mc:AlternateContent>
        <mc:AlternateContent xmlns:mc="http://schemas.openxmlformats.org/markup-compatibility/2006">
          <mc:Choice Requires="x14">
            <control shapeId="1155" r:id="rId5" name="Check Box 131">
              <controlPr defaultSize="0" autoFill="0" autoLine="0" autoPict="0">
                <anchor moveWithCells="1">
                  <from>
                    <xdr:col>17</xdr:col>
                    <xdr:colOff>50800</xdr:colOff>
                    <xdr:row>21</xdr:row>
                    <xdr:rowOff>57150</xdr:rowOff>
                  </from>
                  <to>
                    <xdr:col>18</xdr:col>
                    <xdr:colOff>165100</xdr:colOff>
                    <xdr:row>21</xdr:row>
                    <xdr:rowOff>374650</xdr:rowOff>
                  </to>
                </anchor>
              </controlPr>
            </control>
          </mc:Choice>
        </mc:AlternateContent>
        <mc:AlternateContent xmlns:mc="http://schemas.openxmlformats.org/markup-compatibility/2006">
          <mc:Choice Requires="x14">
            <control shapeId="1156" r:id="rId6" name="Check Box 132">
              <controlPr defaultSize="0" autoFill="0" autoLine="0" autoPict="0">
                <anchor moveWithCells="1">
                  <from>
                    <xdr:col>1</xdr:col>
                    <xdr:colOff>38100</xdr:colOff>
                    <xdr:row>31</xdr:row>
                    <xdr:rowOff>50800</xdr:rowOff>
                  </from>
                  <to>
                    <xdr:col>2</xdr:col>
                    <xdr:colOff>88900</xdr:colOff>
                    <xdr:row>31</xdr:row>
                    <xdr:rowOff>304800</xdr:rowOff>
                  </to>
                </anchor>
              </controlPr>
            </control>
          </mc:Choice>
        </mc:AlternateContent>
        <mc:AlternateContent xmlns:mc="http://schemas.openxmlformats.org/markup-compatibility/2006">
          <mc:Choice Requires="x14">
            <control shapeId="1158" r:id="rId7" name="Check Box 134">
              <controlPr defaultSize="0" autoFill="0" autoLine="0" autoPict="0">
                <anchor moveWithCells="1">
                  <from>
                    <xdr:col>32</xdr:col>
                    <xdr:colOff>38100</xdr:colOff>
                    <xdr:row>21</xdr:row>
                    <xdr:rowOff>69850</xdr:rowOff>
                  </from>
                  <to>
                    <xdr:col>33</xdr:col>
                    <xdr:colOff>88900</xdr:colOff>
                    <xdr:row>21</xdr:row>
                    <xdr:rowOff>374650</xdr:rowOff>
                  </to>
                </anchor>
              </controlPr>
            </control>
          </mc:Choice>
        </mc:AlternateContent>
        <mc:AlternateContent xmlns:mc="http://schemas.openxmlformats.org/markup-compatibility/2006">
          <mc:Choice Requires="x14">
            <control shapeId="1159" r:id="rId8" name="Check Box 135">
              <controlPr defaultSize="0" autoFill="0" autoLine="0" autoPict="0">
                <anchor moveWithCells="1">
                  <from>
                    <xdr:col>1</xdr:col>
                    <xdr:colOff>38100</xdr:colOff>
                    <xdr:row>32</xdr:row>
                    <xdr:rowOff>69850</xdr:rowOff>
                  </from>
                  <to>
                    <xdr:col>2</xdr:col>
                    <xdr:colOff>88900</xdr:colOff>
                    <xdr:row>32</xdr:row>
                    <xdr:rowOff>285750</xdr:rowOff>
                  </to>
                </anchor>
              </controlPr>
            </control>
          </mc:Choice>
        </mc:AlternateContent>
        <mc:AlternateContent xmlns:mc="http://schemas.openxmlformats.org/markup-compatibility/2006">
          <mc:Choice Requires="x14">
            <control shapeId="1160" r:id="rId9" name="Check Box 136">
              <controlPr defaultSize="0" autoFill="0" autoLine="0" autoPict="0">
                <anchor moveWithCells="1">
                  <from>
                    <xdr:col>1</xdr:col>
                    <xdr:colOff>38100</xdr:colOff>
                    <xdr:row>33</xdr:row>
                    <xdr:rowOff>76200</xdr:rowOff>
                  </from>
                  <to>
                    <xdr:col>2</xdr:col>
                    <xdr:colOff>95250</xdr:colOff>
                    <xdr:row>33</xdr:row>
                    <xdr:rowOff>298450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2FFD4-B3C4-4104-A4DB-B21F6583139E}">
  <sheetPr>
    <tabColor theme="4" tint="0.79998168889431442"/>
    <pageSetUpPr fitToPage="1"/>
  </sheetPr>
  <dimension ref="A1:Z117"/>
  <sheetViews>
    <sheetView showZeros="0" view="pageBreakPreview" zoomScaleNormal="100" zoomScaleSheetLayoutView="100" zoomScalePageLayoutView="85" workbookViewId="0">
      <selection activeCell="D1" sqref="D1"/>
    </sheetView>
  </sheetViews>
  <sheetFormatPr defaultColWidth="1.5" defaultRowHeight="18" customHeight="1" x14ac:dyDescent="0.55000000000000004"/>
  <cols>
    <col min="1" max="1" width="2.33203125" style="90" customWidth="1"/>
    <col min="2" max="2" width="3.33203125" style="90" customWidth="1"/>
    <col min="3" max="3" width="24.08203125" style="90" customWidth="1"/>
    <col min="4" max="4" width="7.83203125" style="90" customWidth="1"/>
    <col min="5" max="5" width="7.5" style="90" customWidth="1"/>
    <col min="6" max="6" width="14.33203125" style="90" customWidth="1"/>
    <col min="7" max="7" width="10.33203125" style="90" customWidth="1"/>
    <col min="8" max="8" width="5.83203125" style="90" customWidth="1"/>
    <col min="9" max="9" width="6.5" style="90" customWidth="1"/>
    <col min="10" max="10" width="10.33203125" style="90" customWidth="1"/>
    <col min="11" max="11" width="0.33203125" style="90" customWidth="1"/>
    <col min="12" max="231" width="1.5" style="90"/>
    <col min="232" max="232" width="3.33203125" style="90" customWidth="1"/>
    <col min="233" max="236" width="1.5" style="90"/>
    <col min="237" max="237" width="3" style="90" customWidth="1"/>
    <col min="238" max="240" width="1.5" style="90"/>
    <col min="241" max="241" width="1.25" style="90" customWidth="1"/>
    <col min="242" max="242" width="1.5" style="90"/>
    <col min="243" max="243" width="1.08203125" style="90" customWidth="1"/>
    <col min="244" max="244" width="1.5" style="90"/>
    <col min="245" max="246" width="3" style="90" customWidth="1"/>
    <col min="247" max="249" width="1.5" style="90"/>
    <col min="250" max="250" width="0.58203125" style="90" customWidth="1"/>
    <col min="251" max="487" width="1.5" style="90"/>
    <col min="488" max="488" width="3.33203125" style="90" customWidth="1"/>
    <col min="489" max="492" width="1.5" style="90"/>
    <col min="493" max="493" width="3" style="90" customWidth="1"/>
    <col min="494" max="496" width="1.5" style="90"/>
    <col min="497" max="497" width="1.25" style="90" customWidth="1"/>
    <col min="498" max="498" width="1.5" style="90"/>
    <col min="499" max="499" width="1.08203125" style="90" customWidth="1"/>
    <col min="500" max="500" width="1.5" style="90"/>
    <col min="501" max="502" width="3" style="90" customWidth="1"/>
    <col min="503" max="505" width="1.5" style="90"/>
    <col min="506" max="506" width="0.58203125" style="90" customWidth="1"/>
    <col min="507" max="743" width="1.5" style="90"/>
    <col min="744" max="744" width="3.33203125" style="90" customWidth="1"/>
    <col min="745" max="748" width="1.5" style="90"/>
    <col min="749" max="749" width="3" style="90" customWidth="1"/>
    <col min="750" max="752" width="1.5" style="90"/>
    <col min="753" max="753" width="1.25" style="90" customWidth="1"/>
    <col min="754" max="754" width="1.5" style="90"/>
    <col min="755" max="755" width="1.08203125" style="90" customWidth="1"/>
    <col min="756" max="756" width="1.5" style="90"/>
    <col min="757" max="758" width="3" style="90" customWidth="1"/>
    <col min="759" max="761" width="1.5" style="90"/>
    <col min="762" max="762" width="0.58203125" style="90" customWidth="1"/>
    <col min="763" max="999" width="1.5" style="90"/>
    <col min="1000" max="1000" width="3.33203125" style="90" customWidth="1"/>
    <col min="1001" max="1004" width="1.5" style="90"/>
    <col min="1005" max="1005" width="3" style="90" customWidth="1"/>
    <col min="1006" max="1008" width="1.5" style="90"/>
    <col min="1009" max="1009" width="1.25" style="90" customWidth="1"/>
    <col min="1010" max="1010" width="1.5" style="90"/>
    <col min="1011" max="1011" width="1.08203125" style="90" customWidth="1"/>
    <col min="1012" max="1012" width="1.5" style="90"/>
    <col min="1013" max="1014" width="3" style="90" customWidth="1"/>
    <col min="1015" max="1017" width="1.5" style="90"/>
    <col min="1018" max="1018" width="0.58203125" style="90" customWidth="1"/>
    <col min="1019" max="1255" width="1.5" style="90"/>
    <col min="1256" max="1256" width="3.33203125" style="90" customWidth="1"/>
    <col min="1257" max="1260" width="1.5" style="90"/>
    <col min="1261" max="1261" width="3" style="90" customWidth="1"/>
    <col min="1262" max="1264" width="1.5" style="90"/>
    <col min="1265" max="1265" width="1.25" style="90" customWidth="1"/>
    <col min="1266" max="1266" width="1.5" style="90"/>
    <col min="1267" max="1267" width="1.08203125" style="90" customWidth="1"/>
    <col min="1268" max="1268" width="1.5" style="90"/>
    <col min="1269" max="1270" width="3" style="90" customWidth="1"/>
    <col min="1271" max="1273" width="1.5" style="90"/>
    <col min="1274" max="1274" width="0.58203125" style="90" customWidth="1"/>
    <col min="1275" max="1511" width="1.5" style="90"/>
    <col min="1512" max="1512" width="3.33203125" style="90" customWidth="1"/>
    <col min="1513" max="1516" width="1.5" style="90"/>
    <col min="1517" max="1517" width="3" style="90" customWidth="1"/>
    <col min="1518" max="1520" width="1.5" style="90"/>
    <col min="1521" max="1521" width="1.25" style="90" customWidth="1"/>
    <col min="1522" max="1522" width="1.5" style="90"/>
    <col min="1523" max="1523" width="1.08203125" style="90" customWidth="1"/>
    <col min="1524" max="1524" width="1.5" style="90"/>
    <col min="1525" max="1526" width="3" style="90" customWidth="1"/>
    <col min="1527" max="1529" width="1.5" style="90"/>
    <col min="1530" max="1530" width="0.58203125" style="90" customWidth="1"/>
    <col min="1531" max="1767" width="1.5" style="90"/>
    <col min="1768" max="1768" width="3.33203125" style="90" customWidth="1"/>
    <col min="1769" max="1772" width="1.5" style="90"/>
    <col min="1773" max="1773" width="3" style="90" customWidth="1"/>
    <col min="1774" max="1776" width="1.5" style="90"/>
    <col min="1777" max="1777" width="1.25" style="90" customWidth="1"/>
    <col min="1778" max="1778" width="1.5" style="90"/>
    <col min="1779" max="1779" width="1.08203125" style="90" customWidth="1"/>
    <col min="1780" max="1780" width="1.5" style="90"/>
    <col min="1781" max="1782" width="3" style="90" customWidth="1"/>
    <col min="1783" max="1785" width="1.5" style="90"/>
    <col min="1786" max="1786" width="0.58203125" style="90" customWidth="1"/>
    <col min="1787" max="2023" width="1.5" style="90"/>
    <col min="2024" max="2024" width="3.33203125" style="90" customWidth="1"/>
    <col min="2025" max="2028" width="1.5" style="90"/>
    <col min="2029" max="2029" width="3" style="90" customWidth="1"/>
    <col min="2030" max="2032" width="1.5" style="90"/>
    <col min="2033" max="2033" width="1.25" style="90" customWidth="1"/>
    <col min="2034" max="2034" width="1.5" style="90"/>
    <col min="2035" max="2035" width="1.08203125" style="90" customWidth="1"/>
    <col min="2036" max="2036" width="1.5" style="90"/>
    <col min="2037" max="2038" width="3" style="90" customWidth="1"/>
    <col min="2039" max="2041" width="1.5" style="90"/>
    <col min="2042" max="2042" width="0.58203125" style="90" customWidth="1"/>
    <col min="2043" max="2279" width="1.5" style="90"/>
    <col min="2280" max="2280" width="3.33203125" style="90" customWidth="1"/>
    <col min="2281" max="2284" width="1.5" style="90"/>
    <col min="2285" max="2285" width="3" style="90" customWidth="1"/>
    <col min="2286" max="2288" width="1.5" style="90"/>
    <col min="2289" max="2289" width="1.25" style="90" customWidth="1"/>
    <col min="2290" max="2290" width="1.5" style="90"/>
    <col min="2291" max="2291" width="1.08203125" style="90" customWidth="1"/>
    <col min="2292" max="2292" width="1.5" style="90"/>
    <col min="2293" max="2294" width="3" style="90" customWidth="1"/>
    <col min="2295" max="2297" width="1.5" style="90"/>
    <col min="2298" max="2298" width="0.58203125" style="90" customWidth="1"/>
    <col min="2299" max="2535" width="1.5" style="90"/>
    <col min="2536" max="2536" width="3.33203125" style="90" customWidth="1"/>
    <col min="2537" max="2540" width="1.5" style="90"/>
    <col min="2541" max="2541" width="3" style="90" customWidth="1"/>
    <col min="2542" max="2544" width="1.5" style="90"/>
    <col min="2545" max="2545" width="1.25" style="90" customWidth="1"/>
    <col min="2546" max="2546" width="1.5" style="90"/>
    <col min="2547" max="2547" width="1.08203125" style="90" customWidth="1"/>
    <col min="2548" max="2548" width="1.5" style="90"/>
    <col min="2549" max="2550" width="3" style="90" customWidth="1"/>
    <col min="2551" max="2553" width="1.5" style="90"/>
    <col min="2554" max="2554" width="0.58203125" style="90" customWidth="1"/>
    <col min="2555" max="2791" width="1.5" style="90"/>
    <col min="2792" max="2792" width="3.33203125" style="90" customWidth="1"/>
    <col min="2793" max="2796" width="1.5" style="90"/>
    <col min="2797" max="2797" width="3" style="90" customWidth="1"/>
    <col min="2798" max="2800" width="1.5" style="90"/>
    <col min="2801" max="2801" width="1.25" style="90" customWidth="1"/>
    <col min="2802" max="2802" width="1.5" style="90"/>
    <col min="2803" max="2803" width="1.08203125" style="90" customWidth="1"/>
    <col min="2804" max="2804" width="1.5" style="90"/>
    <col min="2805" max="2806" width="3" style="90" customWidth="1"/>
    <col min="2807" max="2809" width="1.5" style="90"/>
    <col min="2810" max="2810" width="0.58203125" style="90" customWidth="1"/>
    <col min="2811" max="3047" width="1.5" style="90"/>
    <col min="3048" max="3048" width="3.33203125" style="90" customWidth="1"/>
    <col min="3049" max="3052" width="1.5" style="90"/>
    <col min="3053" max="3053" width="3" style="90" customWidth="1"/>
    <col min="3054" max="3056" width="1.5" style="90"/>
    <col min="3057" max="3057" width="1.25" style="90" customWidth="1"/>
    <col min="3058" max="3058" width="1.5" style="90"/>
    <col min="3059" max="3059" width="1.08203125" style="90" customWidth="1"/>
    <col min="3060" max="3060" width="1.5" style="90"/>
    <col min="3061" max="3062" width="3" style="90" customWidth="1"/>
    <col min="3063" max="3065" width="1.5" style="90"/>
    <col min="3066" max="3066" width="0.58203125" style="90" customWidth="1"/>
    <col min="3067" max="3303" width="1.5" style="90"/>
    <col min="3304" max="3304" width="3.33203125" style="90" customWidth="1"/>
    <col min="3305" max="3308" width="1.5" style="90"/>
    <col min="3309" max="3309" width="3" style="90" customWidth="1"/>
    <col min="3310" max="3312" width="1.5" style="90"/>
    <col min="3313" max="3313" width="1.25" style="90" customWidth="1"/>
    <col min="3314" max="3314" width="1.5" style="90"/>
    <col min="3315" max="3315" width="1.08203125" style="90" customWidth="1"/>
    <col min="3316" max="3316" width="1.5" style="90"/>
    <col min="3317" max="3318" width="3" style="90" customWidth="1"/>
    <col min="3319" max="3321" width="1.5" style="90"/>
    <col min="3322" max="3322" width="0.58203125" style="90" customWidth="1"/>
    <col min="3323" max="3559" width="1.5" style="90"/>
    <col min="3560" max="3560" width="3.33203125" style="90" customWidth="1"/>
    <col min="3561" max="3564" width="1.5" style="90"/>
    <col min="3565" max="3565" width="3" style="90" customWidth="1"/>
    <col min="3566" max="3568" width="1.5" style="90"/>
    <col min="3569" max="3569" width="1.25" style="90" customWidth="1"/>
    <col min="3570" max="3570" width="1.5" style="90"/>
    <col min="3571" max="3571" width="1.08203125" style="90" customWidth="1"/>
    <col min="3572" max="3572" width="1.5" style="90"/>
    <col min="3573" max="3574" width="3" style="90" customWidth="1"/>
    <col min="3575" max="3577" width="1.5" style="90"/>
    <col min="3578" max="3578" width="0.58203125" style="90" customWidth="1"/>
    <col min="3579" max="3815" width="1.5" style="90"/>
    <col min="3816" max="3816" width="3.33203125" style="90" customWidth="1"/>
    <col min="3817" max="3820" width="1.5" style="90"/>
    <col min="3821" max="3821" width="3" style="90" customWidth="1"/>
    <col min="3822" max="3824" width="1.5" style="90"/>
    <col min="3825" max="3825" width="1.25" style="90" customWidth="1"/>
    <col min="3826" max="3826" width="1.5" style="90"/>
    <col min="3827" max="3827" width="1.08203125" style="90" customWidth="1"/>
    <col min="3828" max="3828" width="1.5" style="90"/>
    <col min="3829" max="3830" width="3" style="90" customWidth="1"/>
    <col min="3831" max="3833" width="1.5" style="90"/>
    <col min="3834" max="3834" width="0.58203125" style="90" customWidth="1"/>
    <col min="3835" max="4071" width="1.5" style="90"/>
    <col min="4072" max="4072" width="3.33203125" style="90" customWidth="1"/>
    <col min="4073" max="4076" width="1.5" style="90"/>
    <col min="4077" max="4077" width="3" style="90" customWidth="1"/>
    <col min="4078" max="4080" width="1.5" style="90"/>
    <col min="4081" max="4081" width="1.25" style="90" customWidth="1"/>
    <col min="4082" max="4082" width="1.5" style="90"/>
    <col min="4083" max="4083" width="1.08203125" style="90" customWidth="1"/>
    <col min="4084" max="4084" width="1.5" style="90"/>
    <col min="4085" max="4086" width="3" style="90" customWidth="1"/>
    <col min="4087" max="4089" width="1.5" style="90"/>
    <col min="4090" max="4090" width="0.58203125" style="90" customWidth="1"/>
    <col min="4091" max="4327" width="1.5" style="90"/>
    <col min="4328" max="4328" width="3.33203125" style="90" customWidth="1"/>
    <col min="4329" max="4332" width="1.5" style="90"/>
    <col min="4333" max="4333" width="3" style="90" customWidth="1"/>
    <col min="4334" max="4336" width="1.5" style="90"/>
    <col min="4337" max="4337" width="1.25" style="90" customWidth="1"/>
    <col min="4338" max="4338" width="1.5" style="90"/>
    <col min="4339" max="4339" width="1.08203125" style="90" customWidth="1"/>
    <col min="4340" max="4340" width="1.5" style="90"/>
    <col min="4341" max="4342" width="3" style="90" customWidth="1"/>
    <col min="4343" max="4345" width="1.5" style="90"/>
    <col min="4346" max="4346" width="0.58203125" style="90" customWidth="1"/>
    <col min="4347" max="4583" width="1.5" style="90"/>
    <col min="4584" max="4584" width="3.33203125" style="90" customWidth="1"/>
    <col min="4585" max="4588" width="1.5" style="90"/>
    <col min="4589" max="4589" width="3" style="90" customWidth="1"/>
    <col min="4590" max="4592" width="1.5" style="90"/>
    <col min="4593" max="4593" width="1.25" style="90" customWidth="1"/>
    <col min="4594" max="4594" width="1.5" style="90"/>
    <col min="4595" max="4595" width="1.08203125" style="90" customWidth="1"/>
    <col min="4596" max="4596" width="1.5" style="90"/>
    <col min="4597" max="4598" width="3" style="90" customWidth="1"/>
    <col min="4599" max="4601" width="1.5" style="90"/>
    <col min="4602" max="4602" width="0.58203125" style="90" customWidth="1"/>
    <col min="4603" max="4839" width="1.5" style="90"/>
    <col min="4840" max="4840" width="3.33203125" style="90" customWidth="1"/>
    <col min="4841" max="4844" width="1.5" style="90"/>
    <col min="4845" max="4845" width="3" style="90" customWidth="1"/>
    <col min="4846" max="4848" width="1.5" style="90"/>
    <col min="4849" max="4849" width="1.25" style="90" customWidth="1"/>
    <col min="4850" max="4850" width="1.5" style="90"/>
    <col min="4851" max="4851" width="1.08203125" style="90" customWidth="1"/>
    <col min="4852" max="4852" width="1.5" style="90"/>
    <col min="4853" max="4854" width="3" style="90" customWidth="1"/>
    <col min="4855" max="4857" width="1.5" style="90"/>
    <col min="4858" max="4858" width="0.58203125" style="90" customWidth="1"/>
    <col min="4859" max="5095" width="1.5" style="90"/>
    <col min="5096" max="5096" width="3.33203125" style="90" customWidth="1"/>
    <col min="5097" max="5100" width="1.5" style="90"/>
    <col min="5101" max="5101" width="3" style="90" customWidth="1"/>
    <col min="5102" max="5104" width="1.5" style="90"/>
    <col min="5105" max="5105" width="1.25" style="90" customWidth="1"/>
    <col min="5106" max="5106" width="1.5" style="90"/>
    <col min="5107" max="5107" width="1.08203125" style="90" customWidth="1"/>
    <col min="5108" max="5108" width="1.5" style="90"/>
    <col min="5109" max="5110" width="3" style="90" customWidth="1"/>
    <col min="5111" max="5113" width="1.5" style="90"/>
    <col min="5114" max="5114" width="0.58203125" style="90" customWidth="1"/>
    <col min="5115" max="5351" width="1.5" style="90"/>
    <col min="5352" max="5352" width="3.33203125" style="90" customWidth="1"/>
    <col min="5353" max="5356" width="1.5" style="90"/>
    <col min="5357" max="5357" width="3" style="90" customWidth="1"/>
    <col min="5358" max="5360" width="1.5" style="90"/>
    <col min="5361" max="5361" width="1.25" style="90" customWidth="1"/>
    <col min="5362" max="5362" width="1.5" style="90"/>
    <col min="5363" max="5363" width="1.08203125" style="90" customWidth="1"/>
    <col min="5364" max="5364" width="1.5" style="90"/>
    <col min="5365" max="5366" width="3" style="90" customWidth="1"/>
    <col min="5367" max="5369" width="1.5" style="90"/>
    <col min="5370" max="5370" width="0.58203125" style="90" customWidth="1"/>
    <col min="5371" max="5607" width="1.5" style="90"/>
    <col min="5608" max="5608" width="3.33203125" style="90" customWidth="1"/>
    <col min="5609" max="5612" width="1.5" style="90"/>
    <col min="5613" max="5613" width="3" style="90" customWidth="1"/>
    <col min="5614" max="5616" width="1.5" style="90"/>
    <col min="5617" max="5617" width="1.25" style="90" customWidth="1"/>
    <col min="5618" max="5618" width="1.5" style="90"/>
    <col min="5619" max="5619" width="1.08203125" style="90" customWidth="1"/>
    <col min="5620" max="5620" width="1.5" style="90"/>
    <col min="5621" max="5622" width="3" style="90" customWidth="1"/>
    <col min="5623" max="5625" width="1.5" style="90"/>
    <col min="5626" max="5626" width="0.58203125" style="90" customWidth="1"/>
    <col min="5627" max="5863" width="1.5" style="90"/>
    <col min="5864" max="5864" width="3.33203125" style="90" customWidth="1"/>
    <col min="5865" max="5868" width="1.5" style="90"/>
    <col min="5869" max="5869" width="3" style="90" customWidth="1"/>
    <col min="5870" max="5872" width="1.5" style="90"/>
    <col min="5873" max="5873" width="1.25" style="90" customWidth="1"/>
    <col min="5874" max="5874" width="1.5" style="90"/>
    <col min="5875" max="5875" width="1.08203125" style="90" customWidth="1"/>
    <col min="5876" max="5876" width="1.5" style="90"/>
    <col min="5877" max="5878" width="3" style="90" customWidth="1"/>
    <col min="5879" max="5881" width="1.5" style="90"/>
    <col min="5882" max="5882" width="0.58203125" style="90" customWidth="1"/>
    <col min="5883" max="6119" width="1.5" style="90"/>
    <col min="6120" max="6120" width="3.33203125" style="90" customWidth="1"/>
    <col min="6121" max="6124" width="1.5" style="90"/>
    <col min="6125" max="6125" width="3" style="90" customWidth="1"/>
    <col min="6126" max="6128" width="1.5" style="90"/>
    <col min="6129" max="6129" width="1.25" style="90" customWidth="1"/>
    <col min="6130" max="6130" width="1.5" style="90"/>
    <col min="6131" max="6131" width="1.08203125" style="90" customWidth="1"/>
    <col min="6132" max="6132" width="1.5" style="90"/>
    <col min="6133" max="6134" width="3" style="90" customWidth="1"/>
    <col min="6135" max="6137" width="1.5" style="90"/>
    <col min="6138" max="6138" width="0.58203125" style="90" customWidth="1"/>
    <col min="6139" max="6375" width="1.5" style="90"/>
    <col min="6376" max="6376" width="3.33203125" style="90" customWidth="1"/>
    <col min="6377" max="6380" width="1.5" style="90"/>
    <col min="6381" max="6381" width="3" style="90" customWidth="1"/>
    <col min="6382" max="6384" width="1.5" style="90"/>
    <col min="6385" max="6385" width="1.25" style="90" customWidth="1"/>
    <col min="6386" max="6386" width="1.5" style="90"/>
    <col min="6387" max="6387" width="1.08203125" style="90" customWidth="1"/>
    <col min="6388" max="6388" width="1.5" style="90"/>
    <col min="6389" max="6390" width="3" style="90" customWidth="1"/>
    <col min="6391" max="6393" width="1.5" style="90"/>
    <col min="6394" max="6394" width="0.58203125" style="90" customWidth="1"/>
    <col min="6395" max="6631" width="1.5" style="90"/>
    <col min="6632" max="6632" width="3.33203125" style="90" customWidth="1"/>
    <col min="6633" max="6636" width="1.5" style="90"/>
    <col min="6637" max="6637" width="3" style="90" customWidth="1"/>
    <col min="6638" max="6640" width="1.5" style="90"/>
    <col min="6641" max="6641" width="1.25" style="90" customWidth="1"/>
    <col min="6642" max="6642" width="1.5" style="90"/>
    <col min="6643" max="6643" width="1.08203125" style="90" customWidth="1"/>
    <col min="6644" max="6644" width="1.5" style="90"/>
    <col min="6645" max="6646" width="3" style="90" customWidth="1"/>
    <col min="6647" max="6649" width="1.5" style="90"/>
    <col min="6650" max="6650" width="0.58203125" style="90" customWidth="1"/>
    <col min="6651" max="6887" width="1.5" style="90"/>
    <col min="6888" max="6888" width="3.33203125" style="90" customWidth="1"/>
    <col min="6889" max="6892" width="1.5" style="90"/>
    <col min="6893" max="6893" width="3" style="90" customWidth="1"/>
    <col min="6894" max="6896" width="1.5" style="90"/>
    <col min="6897" max="6897" width="1.25" style="90" customWidth="1"/>
    <col min="6898" max="6898" width="1.5" style="90"/>
    <col min="6899" max="6899" width="1.08203125" style="90" customWidth="1"/>
    <col min="6900" max="6900" width="1.5" style="90"/>
    <col min="6901" max="6902" width="3" style="90" customWidth="1"/>
    <col min="6903" max="6905" width="1.5" style="90"/>
    <col min="6906" max="6906" width="0.58203125" style="90" customWidth="1"/>
    <col min="6907" max="7143" width="1.5" style="90"/>
    <col min="7144" max="7144" width="3.33203125" style="90" customWidth="1"/>
    <col min="7145" max="7148" width="1.5" style="90"/>
    <col min="7149" max="7149" width="3" style="90" customWidth="1"/>
    <col min="7150" max="7152" width="1.5" style="90"/>
    <col min="7153" max="7153" width="1.25" style="90" customWidth="1"/>
    <col min="7154" max="7154" width="1.5" style="90"/>
    <col min="7155" max="7155" width="1.08203125" style="90" customWidth="1"/>
    <col min="7156" max="7156" width="1.5" style="90"/>
    <col min="7157" max="7158" width="3" style="90" customWidth="1"/>
    <col min="7159" max="7161" width="1.5" style="90"/>
    <col min="7162" max="7162" width="0.58203125" style="90" customWidth="1"/>
    <col min="7163" max="7399" width="1.5" style="90"/>
    <col min="7400" max="7400" width="3.33203125" style="90" customWidth="1"/>
    <col min="7401" max="7404" width="1.5" style="90"/>
    <col min="7405" max="7405" width="3" style="90" customWidth="1"/>
    <col min="7406" max="7408" width="1.5" style="90"/>
    <col min="7409" max="7409" width="1.25" style="90" customWidth="1"/>
    <col min="7410" max="7410" width="1.5" style="90"/>
    <col min="7411" max="7411" width="1.08203125" style="90" customWidth="1"/>
    <col min="7412" max="7412" width="1.5" style="90"/>
    <col min="7413" max="7414" width="3" style="90" customWidth="1"/>
    <col min="7415" max="7417" width="1.5" style="90"/>
    <col min="7418" max="7418" width="0.58203125" style="90" customWidth="1"/>
    <col min="7419" max="7655" width="1.5" style="90"/>
    <col min="7656" max="7656" width="3.33203125" style="90" customWidth="1"/>
    <col min="7657" max="7660" width="1.5" style="90"/>
    <col min="7661" max="7661" width="3" style="90" customWidth="1"/>
    <col min="7662" max="7664" width="1.5" style="90"/>
    <col min="7665" max="7665" width="1.25" style="90" customWidth="1"/>
    <col min="7666" max="7666" width="1.5" style="90"/>
    <col min="7667" max="7667" width="1.08203125" style="90" customWidth="1"/>
    <col min="7668" max="7668" width="1.5" style="90"/>
    <col min="7669" max="7670" width="3" style="90" customWidth="1"/>
    <col min="7671" max="7673" width="1.5" style="90"/>
    <col min="7674" max="7674" width="0.58203125" style="90" customWidth="1"/>
    <col min="7675" max="7911" width="1.5" style="90"/>
    <col min="7912" max="7912" width="3.33203125" style="90" customWidth="1"/>
    <col min="7913" max="7916" width="1.5" style="90"/>
    <col min="7917" max="7917" width="3" style="90" customWidth="1"/>
    <col min="7918" max="7920" width="1.5" style="90"/>
    <col min="7921" max="7921" width="1.25" style="90" customWidth="1"/>
    <col min="7922" max="7922" width="1.5" style="90"/>
    <col min="7923" max="7923" width="1.08203125" style="90" customWidth="1"/>
    <col min="7924" max="7924" width="1.5" style="90"/>
    <col min="7925" max="7926" width="3" style="90" customWidth="1"/>
    <col min="7927" max="7929" width="1.5" style="90"/>
    <col min="7930" max="7930" width="0.58203125" style="90" customWidth="1"/>
    <col min="7931" max="8167" width="1.5" style="90"/>
    <col min="8168" max="8168" width="3.33203125" style="90" customWidth="1"/>
    <col min="8169" max="8172" width="1.5" style="90"/>
    <col min="8173" max="8173" width="3" style="90" customWidth="1"/>
    <col min="8174" max="8176" width="1.5" style="90"/>
    <col min="8177" max="8177" width="1.25" style="90" customWidth="1"/>
    <col min="8178" max="8178" width="1.5" style="90"/>
    <col min="8179" max="8179" width="1.08203125" style="90" customWidth="1"/>
    <col min="8180" max="8180" width="1.5" style="90"/>
    <col min="8181" max="8182" width="3" style="90" customWidth="1"/>
    <col min="8183" max="8185" width="1.5" style="90"/>
    <col min="8186" max="8186" width="0.58203125" style="90" customWidth="1"/>
    <col min="8187" max="8423" width="1.5" style="90"/>
    <col min="8424" max="8424" width="3.33203125" style="90" customWidth="1"/>
    <col min="8425" max="8428" width="1.5" style="90"/>
    <col min="8429" max="8429" width="3" style="90" customWidth="1"/>
    <col min="8430" max="8432" width="1.5" style="90"/>
    <col min="8433" max="8433" width="1.25" style="90" customWidth="1"/>
    <col min="8434" max="8434" width="1.5" style="90"/>
    <col min="8435" max="8435" width="1.08203125" style="90" customWidth="1"/>
    <col min="8436" max="8436" width="1.5" style="90"/>
    <col min="8437" max="8438" width="3" style="90" customWidth="1"/>
    <col min="8439" max="8441" width="1.5" style="90"/>
    <col min="8442" max="8442" width="0.58203125" style="90" customWidth="1"/>
    <col min="8443" max="8679" width="1.5" style="90"/>
    <col min="8680" max="8680" width="3.33203125" style="90" customWidth="1"/>
    <col min="8681" max="8684" width="1.5" style="90"/>
    <col min="8685" max="8685" width="3" style="90" customWidth="1"/>
    <col min="8686" max="8688" width="1.5" style="90"/>
    <col min="8689" max="8689" width="1.25" style="90" customWidth="1"/>
    <col min="8690" max="8690" width="1.5" style="90"/>
    <col min="8691" max="8691" width="1.08203125" style="90" customWidth="1"/>
    <col min="8692" max="8692" width="1.5" style="90"/>
    <col min="8693" max="8694" width="3" style="90" customWidth="1"/>
    <col min="8695" max="8697" width="1.5" style="90"/>
    <col min="8698" max="8698" width="0.58203125" style="90" customWidth="1"/>
    <col min="8699" max="8935" width="1.5" style="90"/>
    <col min="8936" max="8936" width="3.33203125" style="90" customWidth="1"/>
    <col min="8937" max="8940" width="1.5" style="90"/>
    <col min="8941" max="8941" width="3" style="90" customWidth="1"/>
    <col min="8942" max="8944" width="1.5" style="90"/>
    <col min="8945" max="8945" width="1.25" style="90" customWidth="1"/>
    <col min="8946" max="8946" width="1.5" style="90"/>
    <col min="8947" max="8947" width="1.08203125" style="90" customWidth="1"/>
    <col min="8948" max="8948" width="1.5" style="90"/>
    <col min="8949" max="8950" width="3" style="90" customWidth="1"/>
    <col min="8951" max="8953" width="1.5" style="90"/>
    <col min="8954" max="8954" width="0.58203125" style="90" customWidth="1"/>
    <col min="8955" max="9191" width="1.5" style="90"/>
    <col min="9192" max="9192" width="3.33203125" style="90" customWidth="1"/>
    <col min="9193" max="9196" width="1.5" style="90"/>
    <col min="9197" max="9197" width="3" style="90" customWidth="1"/>
    <col min="9198" max="9200" width="1.5" style="90"/>
    <col min="9201" max="9201" width="1.25" style="90" customWidth="1"/>
    <col min="9202" max="9202" width="1.5" style="90"/>
    <col min="9203" max="9203" width="1.08203125" style="90" customWidth="1"/>
    <col min="9204" max="9204" width="1.5" style="90"/>
    <col min="9205" max="9206" width="3" style="90" customWidth="1"/>
    <col min="9207" max="9209" width="1.5" style="90"/>
    <col min="9210" max="9210" width="0.58203125" style="90" customWidth="1"/>
    <col min="9211" max="9447" width="1.5" style="90"/>
    <col min="9448" max="9448" width="3.33203125" style="90" customWidth="1"/>
    <col min="9449" max="9452" width="1.5" style="90"/>
    <col min="9453" max="9453" width="3" style="90" customWidth="1"/>
    <col min="9454" max="9456" width="1.5" style="90"/>
    <col min="9457" max="9457" width="1.25" style="90" customWidth="1"/>
    <col min="9458" max="9458" width="1.5" style="90"/>
    <col min="9459" max="9459" width="1.08203125" style="90" customWidth="1"/>
    <col min="9460" max="9460" width="1.5" style="90"/>
    <col min="9461" max="9462" width="3" style="90" customWidth="1"/>
    <col min="9463" max="9465" width="1.5" style="90"/>
    <col min="9466" max="9466" width="0.58203125" style="90" customWidth="1"/>
    <col min="9467" max="9703" width="1.5" style="90"/>
    <col min="9704" max="9704" width="3.33203125" style="90" customWidth="1"/>
    <col min="9705" max="9708" width="1.5" style="90"/>
    <col min="9709" max="9709" width="3" style="90" customWidth="1"/>
    <col min="9710" max="9712" width="1.5" style="90"/>
    <col min="9713" max="9713" width="1.25" style="90" customWidth="1"/>
    <col min="9714" max="9714" width="1.5" style="90"/>
    <col min="9715" max="9715" width="1.08203125" style="90" customWidth="1"/>
    <col min="9716" max="9716" width="1.5" style="90"/>
    <col min="9717" max="9718" width="3" style="90" customWidth="1"/>
    <col min="9719" max="9721" width="1.5" style="90"/>
    <col min="9722" max="9722" width="0.58203125" style="90" customWidth="1"/>
    <col min="9723" max="9959" width="1.5" style="90"/>
    <col min="9960" max="9960" width="3.33203125" style="90" customWidth="1"/>
    <col min="9961" max="9964" width="1.5" style="90"/>
    <col min="9965" max="9965" width="3" style="90" customWidth="1"/>
    <col min="9966" max="9968" width="1.5" style="90"/>
    <col min="9969" max="9969" width="1.25" style="90" customWidth="1"/>
    <col min="9970" max="9970" width="1.5" style="90"/>
    <col min="9971" max="9971" width="1.08203125" style="90" customWidth="1"/>
    <col min="9972" max="9972" width="1.5" style="90"/>
    <col min="9973" max="9974" width="3" style="90" customWidth="1"/>
    <col min="9975" max="9977" width="1.5" style="90"/>
    <col min="9978" max="9978" width="0.58203125" style="90" customWidth="1"/>
    <col min="9979" max="10215" width="1.5" style="90"/>
    <col min="10216" max="10216" width="3.33203125" style="90" customWidth="1"/>
    <col min="10217" max="10220" width="1.5" style="90"/>
    <col min="10221" max="10221" width="3" style="90" customWidth="1"/>
    <col min="10222" max="10224" width="1.5" style="90"/>
    <col min="10225" max="10225" width="1.25" style="90" customWidth="1"/>
    <col min="10226" max="10226" width="1.5" style="90"/>
    <col min="10227" max="10227" width="1.08203125" style="90" customWidth="1"/>
    <col min="10228" max="10228" width="1.5" style="90"/>
    <col min="10229" max="10230" width="3" style="90" customWidth="1"/>
    <col min="10231" max="10233" width="1.5" style="90"/>
    <col min="10234" max="10234" width="0.58203125" style="90" customWidth="1"/>
    <col min="10235" max="10471" width="1.5" style="90"/>
    <col min="10472" max="10472" width="3.33203125" style="90" customWidth="1"/>
    <col min="10473" max="10476" width="1.5" style="90"/>
    <col min="10477" max="10477" width="3" style="90" customWidth="1"/>
    <col min="10478" max="10480" width="1.5" style="90"/>
    <col min="10481" max="10481" width="1.25" style="90" customWidth="1"/>
    <col min="10482" max="10482" width="1.5" style="90"/>
    <col min="10483" max="10483" width="1.08203125" style="90" customWidth="1"/>
    <col min="10484" max="10484" width="1.5" style="90"/>
    <col min="10485" max="10486" width="3" style="90" customWidth="1"/>
    <col min="10487" max="10489" width="1.5" style="90"/>
    <col min="10490" max="10490" width="0.58203125" style="90" customWidth="1"/>
    <col min="10491" max="10727" width="1.5" style="90"/>
    <col min="10728" max="10728" width="3.33203125" style="90" customWidth="1"/>
    <col min="10729" max="10732" width="1.5" style="90"/>
    <col min="10733" max="10733" width="3" style="90" customWidth="1"/>
    <col min="10734" max="10736" width="1.5" style="90"/>
    <col min="10737" max="10737" width="1.25" style="90" customWidth="1"/>
    <col min="10738" max="10738" width="1.5" style="90"/>
    <col min="10739" max="10739" width="1.08203125" style="90" customWidth="1"/>
    <col min="10740" max="10740" width="1.5" style="90"/>
    <col min="10741" max="10742" width="3" style="90" customWidth="1"/>
    <col min="10743" max="10745" width="1.5" style="90"/>
    <col min="10746" max="10746" width="0.58203125" style="90" customWidth="1"/>
    <col min="10747" max="10983" width="1.5" style="90"/>
    <col min="10984" max="10984" width="3.33203125" style="90" customWidth="1"/>
    <col min="10985" max="10988" width="1.5" style="90"/>
    <col min="10989" max="10989" width="3" style="90" customWidth="1"/>
    <col min="10990" max="10992" width="1.5" style="90"/>
    <col min="10993" max="10993" width="1.25" style="90" customWidth="1"/>
    <col min="10994" max="10994" width="1.5" style="90"/>
    <col min="10995" max="10995" width="1.08203125" style="90" customWidth="1"/>
    <col min="10996" max="10996" width="1.5" style="90"/>
    <col min="10997" max="10998" width="3" style="90" customWidth="1"/>
    <col min="10999" max="11001" width="1.5" style="90"/>
    <col min="11002" max="11002" width="0.58203125" style="90" customWidth="1"/>
    <col min="11003" max="11239" width="1.5" style="90"/>
    <col min="11240" max="11240" width="3.33203125" style="90" customWidth="1"/>
    <col min="11241" max="11244" width="1.5" style="90"/>
    <col min="11245" max="11245" width="3" style="90" customWidth="1"/>
    <col min="11246" max="11248" width="1.5" style="90"/>
    <col min="11249" max="11249" width="1.25" style="90" customWidth="1"/>
    <col min="11250" max="11250" width="1.5" style="90"/>
    <col min="11251" max="11251" width="1.08203125" style="90" customWidth="1"/>
    <col min="11252" max="11252" width="1.5" style="90"/>
    <col min="11253" max="11254" width="3" style="90" customWidth="1"/>
    <col min="11255" max="11257" width="1.5" style="90"/>
    <col min="11258" max="11258" width="0.58203125" style="90" customWidth="1"/>
    <col min="11259" max="11495" width="1.5" style="90"/>
    <col min="11496" max="11496" width="3.33203125" style="90" customWidth="1"/>
    <col min="11497" max="11500" width="1.5" style="90"/>
    <col min="11501" max="11501" width="3" style="90" customWidth="1"/>
    <col min="11502" max="11504" width="1.5" style="90"/>
    <col min="11505" max="11505" width="1.25" style="90" customWidth="1"/>
    <col min="11506" max="11506" width="1.5" style="90"/>
    <col min="11507" max="11507" width="1.08203125" style="90" customWidth="1"/>
    <col min="11508" max="11508" width="1.5" style="90"/>
    <col min="11509" max="11510" width="3" style="90" customWidth="1"/>
    <col min="11511" max="11513" width="1.5" style="90"/>
    <col min="11514" max="11514" width="0.58203125" style="90" customWidth="1"/>
    <col min="11515" max="11751" width="1.5" style="90"/>
    <col min="11752" max="11752" width="3.33203125" style="90" customWidth="1"/>
    <col min="11753" max="11756" width="1.5" style="90"/>
    <col min="11757" max="11757" width="3" style="90" customWidth="1"/>
    <col min="11758" max="11760" width="1.5" style="90"/>
    <col min="11761" max="11761" width="1.25" style="90" customWidth="1"/>
    <col min="11762" max="11762" width="1.5" style="90"/>
    <col min="11763" max="11763" width="1.08203125" style="90" customWidth="1"/>
    <col min="11764" max="11764" width="1.5" style="90"/>
    <col min="11765" max="11766" width="3" style="90" customWidth="1"/>
    <col min="11767" max="11769" width="1.5" style="90"/>
    <col min="11770" max="11770" width="0.58203125" style="90" customWidth="1"/>
    <col min="11771" max="12007" width="1.5" style="90"/>
    <col min="12008" max="12008" width="3.33203125" style="90" customWidth="1"/>
    <col min="12009" max="12012" width="1.5" style="90"/>
    <col min="12013" max="12013" width="3" style="90" customWidth="1"/>
    <col min="12014" max="12016" width="1.5" style="90"/>
    <col min="12017" max="12017" width="1.25" style="90" customWidth="1"/>
    <col min="12018" max="12018" width="1.5" style="90"/>
    <col min="12019" max="12019" width="1.08203125" style="90" customWidth="1"/>
    <col min="12020" max="12020" width="1.5" style="90"/>
    <col min="12021" max="12022" width="3" style="90" customWidth="1"/>
    <col min="12023" max="12025" width="1.5" style="90"/>
    <col min="12026" max="12026" width="0.58203125" style="90" customWidth="1"/>
    <col min="12027" max="12263" width="1.5" style="90"/>
    <col min="12264" max="12264" width="3.33203125" style="90" customWidth="1"/>
    <col min="12265" max="12268" width="1.5" style="90"/>
    <col min="12269" max="12269" width="3" style="90" customWidth="1"/>
    <col min="12270" max="12272" width="1.5" style="90"/>
    <col min="12273" max="12273" width="1.25" style="90" customWidth="1"/>
    <col min="12274" max="12274" width="1.5" style="90"/>
    <col min="12275" max="12275" width="1.08203125" style="90" customWidth="1"/>
    <col min="12276" max="12276" width="1.5" style="90"/>
    <col min="12277" max="12278" width="3" style="90" customWidth="1"/>
    <col min="12279" max="12281" width="1.5" style="90"/>
    <col min="12282" max="12282" width="0.58203125" style="90" customWidth="1"/>
    <col min="12283" max="12519" width="1.5" style="90"/>
    <col min="12520" max="12520" width="3.33203125" style="90" customWidth="1"/>
    <col min="12521" max="12524" width="1.5" style="90"/>
    <col min="12525" max="12525" width="3" style="90" customWidth="1"/>
    <col min="12526" max="12528" width="1.5" style="90"/>
    <col min="12529" max="12529" width="1.25" style="90" customWidth="1"/>
    <col min="12530" max="12530" width="1.5" style="90"/>
    <col min="12531" max="12531" width="1.08203125" style="90" customWidth="1"/>
    <col min="12532" max="12532" width="1.5" style="90"/>
    <col min="12533" max="12534" width="3" style="90" customWidth="1"/>
    <col min="12535" max="12537" width="1.5" style="90"/>
    <col min="12538" max="12538" width="0.58203125" style="90" customWidth="1"/>
    <col min="12539" max="12775" width="1.5" style="90"/>
    <col min="12776" max="12776" width="3.33203125" style="90" customWidth="1"/>
    <col min="12777" max="12780" width="1.5" style="90"/>
    <col min="12781" max="12781" width="3" style="90" customWidth="1"/>
    <col min="12782" max="12784" width="1.5" style="90"/>
    <col min="12785" max="12785" width="1.25" style="90" customWidth="1"/>
    <col min="12786" max="12786" width="1.5" style="90"/>
    <col min="12787" max="12787" width="1.08203125" style="90" customWidth="1"/>
    <col min="12788" max="12788" width="1.5" style="90"/>
    <col min="12789" max="12790" width="3" style="90" customWidth="1"/>
    <col min="12791" max="12793" width="1.5" style="90"/>
    <col min="12794" max="12794" width="0.58203125" style="90" customWidth="1"/>
    <col min="12795" max="13031" width="1.5" style="90"/>
    <col min="13032" max="13032" width="3.33203125" style="90" customWidth="1"/>
    <col min="13033" max="13036" width="1.5" style="90"/>
    <col min="13037" max="13037" width="3" style="90" customWidth="1"/>
    <col min="13038" max="13040" width="1.5" style="90"/>
    <col min="13041" max="13041" width="1.25" style="90" customWidth="1"/>
    <col min="13042" max="13042" width="1.5" style="90"/>
    <col min="13043" max="13043" width="1.08203125" style="90" customWidth="1"/>
    <col min="13044" max="13044" width="1.5" style="90"/>
    <col min="13045" max="13046" width="3" style="90" customWidth="1"/>
    <col min="13047" max="13049" width="1.5" style="90"/>
    <col min="13050" max="13050" width="0.58203125" style="90" customWidth="1"/>
    <col min="13051" max="13287" width="1.5" style="90"/>
    <col min="13288" max="13288" width="3.33203125" style="90" customWidth="1"/>
    <col min="13289" max="13292" width="1.5" style="90"/>
    <col min="13293" max="13293" width="3" style="90" customWidth="1"/>
    <col min="13294" max="13296" width="1.5" style="90"/>
    <col min="13297" max="13297" width="1.25" style="90" customWidth="1"/>
    <col min="13298" max="13298" width="1.5" style="90"/>
    <col min="13299" max="13299" width="1.08203125" style="90" customWidth="1"/>
    <col min="13300" max="13300" width="1.5" style="90"/>
    <col min="13301" max="13302" width="3" style="90" customWidth="1"/>
    <col min="13303" max="13305" width="1.5" style="90"/>
    <col min="13306" max="13306" width="0.58203125" style="90" customWidth="1"/>
    <col min="13307" max="13543" width="1.5" style="90"/>
    <col min="13544" max="13544" width="3.33203125" style="90" customWidth="1"/>
    <col min="13545" max="13548" width="1.5" style="90"/>
    <col min="13549" max="13549" width="3" style="90" customWidth="1"/>
    <col min="13550" max="13552" width="1.5" style="90"/>
    <col min="13553" max="13553" width="1.25" style="90" customWidth="1"/>
    <col min="13554" max="13554" width="1.5" style="90"/>
    <col min="13555" max="13555" width="1.08203125" style="90" customWidth="1"/>
    <col min="13556" max="13556" width="1.5" style="90"/>
    <col min="13557" max="13558" width="3" style="90" customWidth="1"/>
    <col min="13559" max="13561" width="1.5" style="90"/>
    <col min="13562" max="13562" width="0.58203125" style="90" customWidth="1"/>
    <col min="13563" max="13799" width="1.5" style="90"/>
    <col min="13800" max="13800" width="3.33203125" style="90" customWidth="1"/>
    <col min="13801" max="13804" width="1.5" style="90"/>
    <col min="13805" max="13805" width="3" style="90" customWidth="1"/>
    <col min="13806" max="13808" width="1.5" style="90"/>
    <col min="13809" max="13809" width="1.25" style="90" customWidth="1"/>
    <col min="13810" max="13810" width="1.5" style="90"/>
    <col min="13811" max="13811" width="1.08203125" style="90" customWidth="1"/>
    <col min="13812" max="13812" width="1.5" style="90"/>
    <col min="13813" max="13814" width="3" style="90" customWidth="1"/>
    <col min="13815" max="13817" width="1.5" style="90"/>
    <col min="13818" max="13818" width="0.58203125" style="90" customWidth="1"/>
    <col min="13819" max="14055" width="1.5" style="90"/>
    <col min="14056" max="14056" width="3.33203125" style="90" customWidth="1"/>
    <col min="14057" max="14060" width="1.5" style="90"/>
    <col min="14061" max="14061" width="3" style="90" customWidth="1"/>
    <col min="14062" max="14064" width="1.5" style="90"/>
    <col min="14065" max="14065" width="1.25" style="90" customWidth="1"/>
    <col min="14066" max="14066" width="1.5" style="90"/>
    <col min="14067" max="14067" width="1.08203125" style="90" customWidth="1"/>
    <col min="14068" max="14068" width="1.5" style="90"/>
    <col min="14069" max="14070" width="3" style="90" customWidth="1"/>
    <col min="14071" max="14073" width="1.5" style="90"/>
    <col min="14074" max="14074" width="0.58203125" style="90" customWidth="1"/>
    <col min="14075" max="14311" width="1.5" style="90"/>
    <col min="14312" max="14312" width="3.33203125" style="90" customWidth="1"/>
    <col min="14313" max="14316" width="1.5" style="90"/>
    <col min="14317" max="14317" width="3" style="90" customWidth="1"/>
    <col min="14318" max="14320" width="1.5" style="90"/>
    <col min="14321" max="14321" width="1.25" style="90" customWidth="1"/>
    <col min="14322" max="14322" width="1.5" style="90"/>
    <col min="14323" max="14323" width="1.08203125" style="90" customWidth="1"/>
    <col min="14324" max="14324" width="1.5" style="90"/>
    <col min="14325" max="14326" width="3" style="90" customWidth="1"/>
    <col min="14327" max="14329" width="1.5" style="90"/>
    <col min="14330" max="14330" width="0.58203125" style="90" customWidth="1"/>
    <col min="14331" max="14567" width="1.5" style="90"/>
    <col min="14568" max="14568" width="3.33203125" style="90" customWidth="1"/>
    <col min="14569" max="14572" width="1.5" style="90"/>
    <col min="14573" max="14573" width="3" style="90" customWidth="1"/>
    <col min="14574" max="14576" width="1.5" style="90"/>
    <col min="14577" max="14577" width="1.25" style="90" customWidth="1"/>
    <col min="14578" max="14578" width="1.5" style="90"/>
    <col min="14579" max="14579" width="1.08203125" style="90" customWidth="1"/>
    <col min="14580" max="14580" width="1.5" style="90"/>
    <col min="14581" max="14582" width="3" style="90" customWidth="1"/>
    <col min="14583" max="14585" width="1.5" style="90"/>
    <col min="14586" max="14586" width="0.58203125" style="90" customWidth="1"/>
    <col min="14587" max="14823" width="1.5" style="90"/>
    <col min="14824" max="14824" width="3.33203125" style="90" customWidth="1"/>
    <col min="14825" max="14828" width="1.5" style="90"/>
    <col min="14829" max="14829" width="3" style="90" customWidth="1"/>
    <col min="14830" max="14832" width="1.5" style="90"/>
    <col min="14833" max="14833" width="1.25" style="90" customWidth="1"/>
    <col min="14834" max="14834" width="1.5" style="90"/>
    <col min="14835" max="14835" width="1.08203125" style="90" customWidth="1"/>
    <col min="14836" max="14836" width="1.5" style="90"/>
    <col min="14837" max="14838" width="3" style="90" customWidth="1"/>
    <col min="14839" max="14841" width="1.5" style="90"/>
    <col min="14842" max="14842" width="0.58203125" style="90" customWidth="1"/>
    <col min="14843" max="15079" width="1.5" style="90"/>
    <col min="15080" max="15080" width="3.33203125" style="90" customWidth="1"/>
    <col min="15081" max="15084" width="1.5" style="90"/>
    <col min="15085" max="15085" width="3" style="90" customWidth="1"/>
    <col min="15086" max="15088" width="1.5" style="90"/>
    <col min="15089" max="15089" width="1.25" style="90" customWidth="1"/>
    <col min="15090" max="15090" width="1.5" style="90"/>
    <col min="15091" max="15091" width="1.08203125" style="90" customWidth="1"/>
    <col min="15092" max="15092" width="1.5" style="90"/>
    <col min="15093" max="15094" width="3" style="90" customWidth="1"/>
    <col min="15095" max="15097" width="1.5" style="90"/>
    <col min="15098" max="15098" width="0.58203125" style="90" customWidth="1"/>
    <col min="15099" max="15335" width="1.5" style="90"/>
    <col min="15336" max="15336" width="3.33203125" style="90" customWidth="1"/>
    <col min="15337" max="15340" width="1.5" style="90"/>
    <col min="15341" max="15341" width="3" style="90" customWidth="1"/>
    <col min="15342" max="15344" width="1.5" style="90"/>
    <col min="15345" max="15345" width="1.25" style="90" customWidth="1"/>
    <col min="15346" max="15346" width="1.5" style="90"/>
    <col min="15347" max="15347" width="1.08203125" style="90" customWidth="1"/>
    <col min="15348" max="15348" width="1.5" style="90"/>
    <col min="15349" max="15350" width="3" style="90" customWidth="1"/>
    <col min="15351" max="15353" width="1.5" style="90"/>
    <col min="15354" max="15354" width="0.58203125" style="90" customWidth="1"/>
    <col min="15355" max="15591" width="1.5" style="90"/>
    <col min="15592" max="15592" width="3.33203125" style="90" customWidth="1"/>
    <col min="15593" max="15596" width="1.5" style="90"/>
    <col min="15597" max="15597" width="3" style="90" customWidth="1"/>
    <col min="15598" max="15600" width="1.5" style="90"/>
    <col min="15601" max="15601" width="1.25" style="90" customWidth="1"/>
    <col min="15602" max="15602" width="1.5" style="90"/>
    <col min="15603" max="15603" width="1.08203125" style="90" customWidth="1"/>
    <col min="15604" max="15604" width="1.5" style="90"/>
    <col min="15605" max="15606" width="3" style="90" customWidth="1"/>
    <col min="15607" max="15609" width="1.5" style="90"/>
    <col min="15610" max="15610" width="0.58203125" style="90" customWidth="1"/>
    <col min="15611" max="15847" width="1.5" style="90"/>
    <col min="15848" max="15848" width="3.33203125" style="90" customWidth="1"/>
    <col min="15849" max="15852" width="1.5" style="90"/>
    <col min="15853" max="15853" width="3" style="90" customWidth="1"/>
    <col min="15854" max="15856" width="1.5" style="90"/>
    <col min="15857" max="15857" width="1.25" style="90" customWidth="1"/>
    <col min="15858" max="15858" width="1.5" style="90"/>
    <col min="15859" max="15859" width="1.08203125" style="90" customWidth="1"/>
    <col min="15860" max="15860" width="1.5" style="90"/>
    <col min="15861" max="15862" width="3" style="90" customWidth="1"/>
    <col min="15863" max="15865" width="1.5" style="90"/>
    <col min="15866" max="15866" width="0.58203125" style="90" customWidth="1"/>
    <col min="15867" max="16103" width="1.5" style="90"/>
    <col min="16104" max="16104" width="3.33203125" style="90" customWidth="1"/>
    <col min="16105" max="16108" width="1.5" style="90"/>
    <col min="16109" max="16109" width="3" style="90" customWidth="1"/>
    <col min="16110" max="16112" width="1.5" style="90"/>
    <col min="16113" max="16113" width="1.25" style="90" customWidth="1"/>
    <col min="16114" max="16114" width="1.5" style="90"/>
    <col min="16115" max="16115" width="1.08203125" style="90" customWidth="1"/>
    <col min="16116" max="16116" width="1.5" style="90"/>
    <col min="16117" max="16118" width="3" style="90" customWidth="1"/>
    <col min="16119" max="16121" width="1.5" style="90"/>
    <col min="16122" max="16122" width="0.58203125" style="90" customWidth="1"/>
    <col min="16123" max="16384" width="1.5" style="90"/>
  </cols>
  <sheetData>
    <row r="1" spans="1:26" ht="15.75" customHeight="1" x14ac:dyDescent="0.55000000000000004">
      <c r="A1" s="115" t="s">
        <v>432</v>
      </c>
      <c r="B1" s="112"/>
      <c r="C1" s="112"/>
      <c r="D1" s="112"/>
      <c r="E1" s="112"/>
      <c r="F1" s="112"/>
      <c r="G1" s="112"/>
      <c r="H1" s="112"/>
      <c r="I1" s="112"/>
      <c r="J1" s="112"/>
      <c r="K1" s="112"/>
      <c r="L1" s="112"/>
    </row>
    <row r="2" spans="1:26" s="129" customFormat="1" ht="24" customHeight="1" x14ac:dyDescent="0.55000000000000004">
      <c r="A2" s="139" t="s">
        <v>431</v>
      </c>
      <c r="B2" s="138"/>
      <c r="C2" s="137"/>
      <c r="D2" s="137"/>
      <c r="E2" s="137"/>
      <c r="F2" s="137"/>
      <c r="G2" s="137"/>
      <c r="H2" s="137"/>
      <c r="I2" s="137"/>
      <c r="J2" s="137"/>
      <c r="K2" s="136"/>
      <c r="L2" s="136"/>
      <c r="M2" s="130"/>
      <c r="N2" s="130"/>
      <c r="O2" s="130"/>
      <c r="P2" s="130"/>
      <c r="Q2" s="130"/>
      <c r="R2" s="130"/>
      <c r="S2" s="130"/>
      <c r="T2" s="130"/>
      <c r="U2" s="130"/>
      <c r="V2" s="130"/>
      <c r="W2" s="130"/>
      <c r="X2" s="130"/>
      <c r="Y2" s="130"/>
      <c r="Z2" s="130"/>
    </row>
    <row r="3" spans="1:26" s="129" customFormat="1" ht="21.65" customHeight="1" x14ac:dyDescent="0.55000000000000004">
      <c r="A3" s="259" t="str">
        <f>IF('支給申請書（様式第５-1号）'!AA14=0,"経 費 明 細　【    年目】",IF('支給申請書（様式第５-1号）'!AA14="　　　 ","経 費 明 細　【    年目】",IF('支給申請書（様式第５-1号）'!AA14="　１　","経 費 明 細　【 １ 年目】",IF('支給申請書（様式第５-1号）'!AA14="　２　","経 費 明 細　【 ２ 年目】",IF('支給申請書（様式第５-1号）'!AA14="　３　","経 費 明 細　【 ３ 年目】","")))))</f>
        <v>経 費 明 細　【    年目】</v>
      </c>
      <c r="B3" s="259"/>
      <c r="C3" s="259"/>
      <c r="D3" s="259"/>
      <c r="E3" s="259"/>
      <c r="F3" s="259"/>
      <c r="G3" s="259"/>
      <c r="H3" s="259"/>
      <c r="I3" s="259"/>
      <c r="J3" s="259"/>
      <c r="K3" s="259"/>
      <c r="L3" s="130"/>
      <c r="M3" s="130"/>
      <c r="N3" s="130"/>
      <c r="O3" s="130"/>
      <c r="P3" s="130"/>
      <c r="Q3" s="130"/>
      <c r="R3" s="130"/>
      <c r="S3" s="130"/>
      <c r="T3" s="130"/>
      <c r="U3" s="130"/>
      <c r="V3" s="130"/>
      <c r="W3" s="130"/>
      <c r="X3" s="130"/>
      <c r="Y3" s="130"/>
      <c r="Z3" s="130"/>
    </row>
    <row r="4" spans="1:26" s="129" customFormat="1" ht="9" customHeight="1" x14ac:dyDescent="0.55000000000000004">
      <c r="B4" s="135"/>
      <c r="C4" s="134"/>
      <c r="D4" s="134"/>
      <c r="E4" s="134"/>
      <c r="F4" s="134"/>
      <c r="G4" s="134"/>
      <c r="H4" s="134"/>
      <c r="I4" s="134"/>
      <c r="J4" s="134"/>
      <c r="K4" s="130"/>
      <c r="L4" s="130"/>
      <c r="M4" s="130"/>
      <c r="N4" s="130"/>
      <c r="O4" s="130"/>
      <c r="P4" s="130"/>
      <c r="Q4" s="130"/>
      <c r="R4" s="130"/>
      <c r="S4" s="130"/>
      <c r="T4" s="130"/>
      <c r="U4" s="130"/>
      <c r="V4" s="130"/>
      <c r="W4" s="130"/>
      <c r="X4" s="130"/>
      <c r="Y4" s="130"/>
      <c r="Z4" s="130"/>
    </row>
    <row r="5" spans="1:26" s="129" customFormat="1" ht="19.5" customHeight="1" x14ac:dyDescent="0.55000000000000004">
      <c r="B5" s="133" t="s">
        <v>264</v>
      </c>
      <c r="C5" s="132"/>
      <c r="D5" s="131"/>
      <c r="E5" s="131"/>
      <c r="F5" s="131"/>
      <c r="G5" s="131"/>
      <c r="H5" s="131"/>
      <c r="I5" s="131"/>
      <c r="J5" s="131"/>
      <c r="K5" s="130"/>
      <c r="L5" s="130"/>
      <c r="M5" s="130"/>
      <c r="N5" s="130"/>
      <c r="O5" s="130"/>
      <c r="P5" s="130"/>
      <c r="Q5" s="130"/>
      <c r="R5" s="130"/>
      <c r="S5" s="130"/>
      <c r="T5" s="130"/>
      <c r="U5" s="130"/>
      <c r="V5" s="130"/>
      <c r="W5" s="130"/>
      <c r="X5" s="130"/>
      <c r="Y5" s="130"/>
      <c r="Z5" s="130"/>
    </row>
    <row r="6" spans="1:26" ht="29.15" customHeight="1" x14ac:dyDescent="0.55000000000000004">
      <c r="A6" s="128"/>
      <c r="B6" s="260">
        <f>'支給申請書（様式第５-1号）'!AF8</f>
        <v>0</v>
      </c>
      <c r="C6" s="261"/>
      <c r="D6" s="261"/>
      <c r="E6" s="261"/>
      <c r="F6" s="261"/>
      <c r="G6" s="261"/>
      <c r="H6" s="261"/>
      <c r="I6" s="261"/>
      <c r="J6" s="262"/>
    </row>
    <row r="7" spans="1:26" ht="9" customHeight="1" x14ac:dyDescent="0.55000000000000004">
      <c r="A7" s="91"/>
      <c r="B7" s="91"/>
      <c r="C7" s="127"/>
      <c r="D7" s="91"/>
      <c r="E7" s="91"/>
      <c r="F7" s="91"/>
      <c r="G7" s="91"/>
      <c r="H7" s="91"/>
      <c r="I7" s="91"/>
      <c r="J7" s="91"/>
    </row>
    <row r="8" spans="1:26" ht="18" customHeight="1" x14ac:dyDescent="0.55000000000000004">
      <c r="A8" s="116" t="s">
        <v>430</v>
      </c>
      <c r="B8" s="114"/>
      <c r="C8" s="116"/>
      <c r="D8" s="115" t="s">
        <v>419</v>
      </c>
      <c r="E8" s="115"/>
      <c r="F8" s="114"/>
      <c r="G8" s="114"/>
      <c r="H8" s="114"/>
      <c r="I8" s="114"/>
      <c r="J8" s="113" t="s">
        <v>418</v>
      </c>
      <c r="K8" s="263"/>
      <c r="L8" s="263"/>
      <c r="M8" s="263"/>
      <c r="N8" s="263"/>
      <c r="O8" s="263"/>
      <c r="P8" s="263"/>
      <c r="Q8" s="263"/>
      <c r="R8" s="263"/>
      <c r="S8" s="263"/>
    </row>
    <row r="9" spans="1:26" s="126" customFormat="1" ht="31.5" customHeight="1" x14ac:dyDescent="0.55000000000000004">
      <c r="A9" s="119"/>
      <c r="B9" s="264" t="s">
        <v>417</v>
      </c>
      <c r="C9" s="265" t="s">
        <v>416</v>
      </c>
      <c r="D9" s="109" t="s">
        <v>415</v>
      </c>
      <c r="E9" s="267" t="s">
        <v>414</v>
      </c>
      <c r="F9" s="111" t="s">
        <v>413</v>
      </c>
      <c r="G9" s="110" t="s">
        <v>429</v>
      </c>
      <c r="H9" s="109" t="s">
        <v>411</v>
      </c>
      <c r="I9" s="269" t="s">
        <v>410</v>
      </c>
      <c r="J9" s="270"/>
    </row>
    <row r="10" spans="1:26" s="126" customFormat="1" ht="15" customHeight="1" x14ac:dyDescent="0.55000000000000004">
      <c r="A10" s="119"/>
      <c r="B10" s="264"/>
      <c r="C10" s="266"/>
      <c r="D10" s="107" t="s">
        <v>409</v>
      </c>
      <c r="E10" s="268"/>
      <c r="F10" s="108" t="s">
        <v>408</v>
      </c>
      <c r="G10" s="108" t="s">
        <v>407</v>
      </c>
      <c r="H10" s="107" t="s">
        <v>428</v>
      </c>
      <c r="I10" s="271" t="s">
        <v>427</v>
      </c>
      <c r="J10" s="272"/>
    </row>
    <row r="11" spans="1:26" ht="24" customHeight="1" x14ac:dyDescent="0.55000000000000004">
      <c r="A11" s="91"/>
      <c r="B11" s="125">
        <v>1</v>
      </c>
      <c r="C11" s="151"/>
      <c r="D11" s="103"/>
      <c r="E11" s="105"/>
      <c r="F11" s="104" t="str">
        <f t="shared" ref="F11:F30" si="0">IF(E11&gt;50,ROUNDDOWN(D11*E11/100,0),IF(AND(E11&gt;0,E11&lt;=50),ROUNDUP(D11*E11/100,0),IF(E11&lt;0,-E11,"")))</f>
        <v/>
      </c>
      <c r="G11" s="104" t="str">
        <f t="shared" ref="G11:G30" si="1">IF(F11="","",MIN(ROUNDDOWN(F11,0),82000))</f>
        <v/>
      </c>
      <c r="H11" s="103"/>
      <c r="I11" s="273" t="str">
        <f t="shared" ref="I11:I30" si="2">IF(G11="","",G11*H11)</f>
        <v/>
      </c>
      <c r="J11" s="274"/>
    </row>
    <row r="12" spans="1:26" ht="24" customHeight="1" x14ac:dyDescent="0.55000000000000004">
      <c r="A12" s="91"/>
      <c r="B12" s="125">
        <v>2</v>
      </c>
      <c r="C12" s="151"/>
      <c r="D12" s="103"/>
      <c r="E12" s="105"/>
      <c r="F12" s="104" t="str">
        <f t="shared" si="0"/>
        <v/>
      </c>
      <c r="G12" s="104" t="str">
        <f t="shared" si="1"/>
        <v/>
      </c>
      <c r="H12" s="103"/>
      <c r="I12" s="273" t="str">
        <f t="shared" si="2"/>
        <v/>
      </c>
      <c r="J12" s="274"/>
    </row>
    <row r="13" spans="1:26" ht="24" customHeight="1" x14ac:dyDescent="0.55000000000000004">
      <c r="A13" s="91"/>
      <c r="B13" s="125">
        <v>3</v>
      </c>
      <c r="C13" s="151"/>
      <c r="D13" s="103"/>
      <c r="E13" s="105"/>
      <c r="F13" s="104" t="str">
        <f t="shared" si="0"/>
        <v/>
      </c>
      <c r="G13" s="104" t="str">
        <f t="shared" si="1"/>
        <v/>
      </c>
      <c r="H13" s="103"/>
      <c r="I13" s="273" t="str">
        <f t="shared" si="2"/>
        <v/>
      </c>
      <c r="J13" s="274"/>
    </row>
    <row r="14" spans="1:26" ht="24" customHeight="1" x14ac:dyDescent="0.55000000000000004">
      <c r="A14" s="91"/>
      <c r="B14" s="125">
        <v>4</v>
      </c>
      <c r="C14" s="151"/>
      <c r="D14" s="103"/>
      <c r="E14" s="105"/>
      <c r="F14" s="104" t="str">
        <f t="shared" si="0"/>
        <v/>
      </c>
      <c r="G14" s="104" t="str">
        <f t="shared" si="1"/>
        <v/>
      </c>
      <c r="H14" s="103"/>
      <c r="I14" s="273" t="str">
        <f t="shared" si="2"/>
        <v/>
      </c>
      <c r="J14" s="274"/>
    </row>
    <row r="15" spans="1:26" ht="24" customHeight="1" x14ac:dyDescent="0.55000000000000004">
      <c r="A15" s="91" t="s">
        <v>426</v>
      </c>
      <c r="B15" s="125">
        <v>5</v>
      </c>
      <c r="C15" s="151"/>
      <c r="D15" s="103"/>
      <c r="E15" s="105"/>
      <c r="F15" s="104" t="str">
        <f t="shared" si="0"/>
        <v/>
      </c>
      <c r="G15" s="104" t="str">
        <f t="shared" si="1"/>
        <v/>
      </c>
      <c r="H15" s="103"/>
      <c r="I15" s="273" t="str">
        <f t="shared" si="2"/>
        <v/>
      </c>
      <c r="J15" s="274"/>
    </row>
    <row r="16" spans="1:26" ht="24" customHeight="1" x14ac:dyDescent="0.55000000000000004">
      <c r="A16" s="91"/>
      <c r="B16" s="125">
        <v>6</v>
      </c>
      <c r="C16" s="151"/>
      <c r="D16" s="103"/>
      <c r="E16" s="105"/>
      <c r="F16" s="104" t="str">
        <f t="shared" si="0"/>
        <v/>
      </c>
      <c r="G16" s="104" t="str">
        <f t="shared" si="1"/>
        <v/>
      </c>
      <c r="H16" s="103"/>
      <c r="I16" s="273" t="str">
        <f t="shared" si="2"/>
        <v/>
      </c>
      <c r="J16" s="274"/>
    </row>
    <row r="17" spans="1:10" ht="24" hidden="1" customHeight="1" x14ac:dyDescent="0.55000000000000004">
      <c r="A17" s="91"/>
      <c r="B17" s="125">
        <v>7</v>
      </c>
      <c r="C17" s="151"/>
      <c r="D17" s="103"/>
      <c r="E17" s="105"/>
      <c r="F17" s="104" t="str">
        <f t="shared" si="0"/>
        <v/>
      </c>
      <c r="G17" s="104" t="str">
        <f t="shared" si="1"/>
        <v/>
      </c>
      <c r="H17" s="103"/>
      <c r="I17" s="273" t="str">
        <f t="shared" si="2"/>
        <v/>
      </c>
      <c r="J17" s="274"/>
    </row>
    <row r="18" spans="1:10" ht="24" hidden="1" customHeight="1" x14ac:dyDescent="0.55000000000000004">
      <c r="A18" s="91"/>
      <c r="B18" s="125">
        <v>8</v>
      </c>
      <c r="C18" s="151"/>
      <c r="D18" s="103"/>
      <c r="E18" s="105"/>
      <c r="F18" s="104" t="str">
        <f t="shared" si="0"/>
        <v/>
      </c>
      <c r="G18" s="104" t="str">
        <f t="shared" si="1"/>
        <v/>
      </c>
      <c r="H18" s="103"/>
      <c r="I18" s="273" t="str">
        <f t="shared" si="2"/>
        <v/>
      </c>
      <c r="J18" s="274"/>
    </row>
    <row r="19" spans="1:10" ht="24" hidden="1" customHeight="1" x14ac:dyDescent="0.55000000000000004">
      <c r="A19" s="91"/>
      <c r="B19" s="125">
        <v>9</v>
      </c>
      <c r="C19" s="151"/>
      <c r="D19" s="103"/>
      <c r="E19" s="105"/>
      <c r="F19" s="104" t="str">
        <f t="shared" si="0"/>
        <v/>
      </c>
      <c r="G19" s="104" t="str">
        <f t="shared" si="1"/>
        <v/>
      </c>
      <c r="H19" s="103"/>
      <c r="I19" s="273" t="str">
        <f t="shared" si="2"/>
        <v/>
      </c>
      <c r="J19" s="274"/>
    </row>
    <row r="20" spans="1:10" ht="24" hidden="1" customHeight="1" x14ac:dyDescent="0.55000000000000004">
      <c r="A20" s="91"/>
      <c r="B20" s="125">
        <v>10</v>
      </c>
      <c r="C20" s="151"/>
      <c r="D20" s="103"/>
      <c r="E20" s="105"/>
      <c r="F20" s="104" t="str">
        <f t="shared" si="0"/>
        <v/>
      </c>
      <c r="G20" s="104" t="str">
        <f t="shared" si="1"/>
        <v/>
      </c>
      <c r="H20" s="103"/>
      <c r="I20" s="273" t="str">
        <f t="shared" si="2"/>
        <v/>
      </c>
      <c r="J20" s="274"/>
    </row>
    <row r="21" spans="1:10" ht="24" hidden="1" customHeight="1" x14ac:dyDescent="0.55000000000000004">
      <c r="A21" s="91"/>
      <c r="B21" s="125">
        <v>11</v>
      </c>
      <c r="C21" s="151"/>
      <c r="D21" s="103"/>
      <c r="E21" s="105"/>
      <c r="F21" s="104" t="str">
        <f t="shared" si="0"/>
        <v/>
      </c>
      <c r="G21" s="104" t="str">
        <f t="shared" si="1"/>
        <v/>
      </c>
      <c r="H21" s="103"/>
      <c r="I21" s="273" t="str">
        <f t="shared" si="2"/>
        <v/>
      </c>
      <c r="J21" s="274"/>
    </row>
    <row r="22" spans="1:10" ht="24" hidden="1" customHeight="1" x14ac:dyDescent="0.55000000000000004">
      <c r="A22" s="91"/>
      <c r="B22" s="125">
        <v>12</v>
      </c>
      <c r="C22" s="151"/>
      <c r="D22" s="103"/>
      <c r="E22" s="105"/>
      <c r="F22" s="104" t="str">
        <f t="shared" si="0"/>
        <v/>
      </c>
      <c r="G22" s="104" t="str">
        <f t="shared" si="1"/>
        <v/>
      </c>
      <c r="H22" s="103"/>
      <c r="I22" s="273" t="str">
        <f t="shared" si="2"/>
        <v/>
      </c>
      <c r="J22" s="274"/>
    </row>
    <row r="23" spans="1:10" ht="24" hidden="1" customHeight="1" x14ac:dyDescent="0.55000000000000004">
      <c r="A23" s="91"/>
      <c r="B23" s="125">
        <v>13</v>
      </c>
      <c r="C23" s="151"/>
      <c r="D23" s="103"/>
      <c r="E23" s="105"/>
      <c r="F23" s="104" t="str">
        <f t="shared" si="0"/>
        <v/>
      </c>
      <c r="G23" s="104" t="str">
        <f t="shared" si="1"/>
        <v/>
      </c>
      <c r="H23" s="103"/>
      <c r="I23" s="273" t="str">
        <f t="shared" si="2"/>
        <v/>
      </c>
      <c r="J23" s="274"/>
    </row>
    <row r="24" spans="1:10" ht="24" hidden="1" customHeight="1" x14ac:dyDescent="0.55000000000000004">
      <c r="A24" s="91"/>
      <c r="B24" s="125">
        <v>14</v>
      </c>
      <c r="C24" s="151"/>
      <c r="D24" s="103"/>
      <c r="E24" s="105"/>
      <c r="F24" s="104" t="str">
        <f t="shared" si="0"/>
        <v/>
      </c>
      <c r="G24" s="104" t="str">
        <f t="shared" si="1"/>
        <v/>
      </c>
      <c r="H24" s="103"/>
      <c r="I24" s="273" t="str">
        <f t="shared" si="2"/>
        <v/>
      </c>
      <c r="J24" s="274"/>
    </row>
    <row r="25" spans="1:10" ht="24" hidden="1" customHeight="1" x14ac:dyDescent="0.55000000000000004">
      <c r="A25" s="91"/>
      <c r="B25" s="125">
        <v>15</v>
      </c>
      <c r="C25" s="151"/>
      <c r="D25" s="103"/>
      <c r="E25" s="105"/>
      <c r="F25" s="104" t="str">
        <f t="shared" si="0"/>
        <v/>
      </c>
      <c r="G25" s="104" t="str">
        <f t="shared" si="1"/>
        <v/>
      </c>
      <c r="H25" s="103"/>
      <c r="I25" s="273" t="str">
        <f t="shared" si="2"/>
        <v/>
      </c>
      <c r="J25" s="274"/>
    </row>
    <row r="26" spans="1:10" ht="24" hidden="1" customHeight="1" x14ac:dyDescent="0.55000000000000004">
      <c r="A26" s="91"/>
      <c r="B26" s="125">
        <v>16</v>
      </c>
      <c r="C26" s="151"/>
      <c r="D26" s="103"/>
      <c r="E26" s="105"/>
      <c r="F26" s="104" t="str">
        <f t="shared" si="0"/>
        <v/>
      </c>
      <c r="G26" s="104" t="str">
        <f t="shared" si="1"/>
        <v/>
      </c>
      <c r="H26" s="103"/>
      <c r="I26" s="273" t="str">
        <f t="shared" si="2"/>
        <v/>
      </c>
      <c r="J26" s="274"/>
    </row>
    <row r="27" spans="1:10" ht="24" hidden="1" customHeight="1" x14ac:dyDescent="0.55000000000000004">
      <c r="A27" s="91"/>
      <c r="B27" s="125">
        <v>17</v>
      </c>
      <c r="C27" s="151"/>
      <c r="D27" s="103"/>
      <c r="E27" s="105"/>
      <c r="F27" s="104" t="str">
        <f t="shared" si="0"/>
        <v/>
      </c>
      <c r="G27" s="104" t="str">
        <f t="shared" si="1"/>
        <v/>
      </c>
      <c r="H27" s="103"/>
      <c r="I27" s="273" t="str">
        <f t="shared" si="2"/>
        <v/>
      </c>
      <c r="J27" s="274"/>
    </row>
    <row r="28" spans="1:10" ht="24" hidden="1" customHeight="1" x14ac:dyDescent="0.55000000000000004">
      <c r="A28" s="91"/>
      <c r="B28" s="125">
        <v>18</v>
      </c>
      <c r="C28" s="151"/>
      <c r="D28" s="103"/>
      <c r="E28" s="105"/>
      <c r="F28" s="104" t="str">
        <f t="shared" si="0"/>
        <v/>
      </c>
      <c r="G28" s="104" t="str">
        <f t="shared" si="1"/>
        <v/>
      </c>
      <c r="H28" s="103"/>
      <c r="I28" s="273" t="str">
        <f t="shared" si="2"/>
        <v/>
      </c>
      <c r="J28" s="274"/>
    </row>
    <row r="29" spans="1:10" ht="24" hidden="1" customHeight="1" x14ac:dyDescent="0.55000000000000004">
      <c r="A29" s="91"/>
      <c r="B29" s="125">
        <v>19</v>
      </c>
      <c r="C29" s="151"/>
      <c r="D29" s="103"/>
      <c r="E29" s="105"/>
      <c r="F29" s="104" t="str">
        <f t="shared" si="0"/>
        <v/>
      </c>
      <c r="G29" s="104" t="str">
        <f t="shared" si="1"/>
        <v/>
      </c>
      <c r="H29" s="103"/>
      <c r="I29" s="273" t="str">
        <f t="shared" si="2"/>
        <v/>
      </c>
      <c r="J29" s="274"/>
    </row>
    <row r="30" spans="1:10" ht="24" hidden="1" customHeight="1" x14ac:dyDescent="0.55000000000000004">
      <c r="A30" s="91"/>
      <c r="B30" s="125">
        <v>20</v>
      </c>
      <c r="C30" s="151"/>
      <c r="D30" s="103"/>
      <c r="E30" s="105"/>
      <c r="F30" s="104" t="str">
        <f t="shared" si="0"/>
        <v/>
      </c>
      <c r="G30" s="104" t="str">
        <f t="shared" si="1"/>
        <v/>
      </c>
      <c r="H30" s="103"/>
      <c r="I30" s="273" t="str">
        <f t="shared" si="2"/>
        <v/>
      </c>
      <c r="J30" s="274"/>
    </row>
    <row r="31" spans="1:10" ht="5.15" customHeight="1" x14ac:dyDescent="0.55000000000000004">
      <c r="A31" s="91"/>
      <c r="B31" s="119"/>
      <c r="C31" s="119"/>
      <c r="D31" s="119"/>
      <c r="E31" s="119"/>
      <c r="F31" s="119"/>
      <c r="G31" s="91"/>
      <c r="H31" s="91"/>
      <c r="I31" s="91"/>
      <c r="J31" s="91"/>
    </row>
    <row r="32" spans="1:10" ht="27.65" customHeight="1" x14ac:dyDescent="0.55000000000000004">
      <c r="A32" s="91"/>
      <c r="B32" s="122"/>
      <c r="C32" s="122"/>
      <c r="D32" s="275" t="s">
        <v>404</v>
      </c>
      <c r="E32" s="276"/>
      <c r="F32" s="276"/>
      <c r="G32" s="276"/>
      <c r="H32" s="124" t="s">
        <v>403</v>
      </c>
      <c r="I32" s="277">
        <f>SUM(I11:J30)</f>
        <v>0</v>
      </c>
      <c r="J32" s="278"/>
    </row>
    <row r="33" spans="1:25" ht="27.75" customHeight="1" x14ac:dyDescent="0.55000000000000004">
      <c r="A33" s="91"/>
      <c r="B33" s="122"/>
      <c r="C33" s="122"/>
      <c r="D33" s="275" t="s">
        <v>402</v>
      </c>
      <c r="E33" s="276"/>
      <c r="F33" s="276"/>
      <c r="G33" s="276"/>
      <c r="H33" s="124" t="s">
        <v>401</v>
      </c>
      <c r="I33" s="277">
        <v>2000000</v>
      </c>
      <c r="J33" s="278"/>
    </row>
    <row r="34" spans="1:25" ht="27.75" customHeight="1" thickBot="1" x14ac:dyDescent="0.6">
      <c r="A34" s="91"/>
      <c r="B34" s="122"/>
      <c r="C34" s="122"/>
      <c r="D34" s="279" t="s">
        <v>400</v>
      </c>
      <c r="E34" s="280"/>
      <c r="F34" s="280"/>
      <c r="G34" s="280"/>
      <c r="H34" s="123" t="s">
        <v>399</v>
      </c>
      <c r="I34" s="281">
        <f>ROUNDDOWN(I32/2,-3)</f>
        <v>0</v>
      </c>
      <c r="J34" s="282"/>
    </row>
    <row r="35" spans="1:25" ht="27.75" customHeight="1" thickBot="1" x14ac:dyDescent="0.6">
      <c r="A35" s="91"/>
      <c r="B35" s="122"/>
      <c r="C35" s="122"/>
      <c r="D35" s="283" t="s">
        <v>425</v>
      </c>
      <c r="E35" s="284"/>
      <c r="F35" s="284"/>
      <c r="G35" s="284"/>
      <c r="H35" s="93" t="s">
        <v>424</v>
      </c>
      <c r="I35" s="285">
        <f>MIN(I34,2000000)</f>
        <v>0</v>
      </c>
      <c r="J35" s="286"/>
    </row>
    <row r="36" spans="1:25" ht="16" customHeight="1" x14ac:dyDescent="0.55000000000000004">
      <c r="A36" s="91"/>
      <c r="B36" s="91"/>
      <c r="C36" s="91"/>
      <c r="D36" s="91"/>
      <c r="E36" s="91"/>
      <c r="F36" s="91"/>
      <c r="G36" s="91"/>
      <c r="H36" s="91"/>
      <c r="I36" s="91"/>
      <c r="J36" s="91"/>
    </row>
    <row r="37" spans="1:25" ht="18" customHeight="1" x14ac:dyDescent="0.55000000000000004">
      <c r="A37" s="116" t="s">
        <v>423</v>
      </c>
      <c r="B37" s="114"/>
      <c r="C37" s="116"/>
      <c r="D37" s="115" t="s">
        <v>419</v>
      </c>
      <c r="E37" s="115"/>
      <c r="F37" s="114"/>
      <c r="G37" s="114"/>
      <c r="H37" s="114"/>
      <c r="I37" s="114"/>
      <c r="J37" s="113" t="s">
        <v>418</v>
      </c>
      <c r="P37" s="263"/>
      <c r="Q37" s="263"/>
      <c r="R37" s="263"/>
      <c r="S37" s="263"/>
      <c r="T37" s="263"/>
      <c r="U37" s="263"/>
      <c r="V37" s="263"/>
      <c r="W37" s="263"/>
      <c r="X37" s="263"/>
      <c r="Y37" s="263"/>
    </row>
    <row r="38" spans="1:25" ht="31.5" customHeight="1" x14ac:dyDescent="0.55000000000000004">
      <c r="A38" s="114"/>
      <c r="B38" s="264" t="s">
        <v>417</v>
      </c>
      <c r="C38" s="265" t="s">
        <v>416</v>
      </c>
      <c r="D38" s="109" t="s">
        <v>415</v>
      </c>
      <c r="E38" s="267" t="s">
        <v>414</v>
      </c>
      <c r="F38" s="111" t="s">
        <v>413</v>
      </c>
      <c r="G38" s="110" t="s">
        <v>412</v>
      </c>
      <c r="H38" s="109" t="s">
        <v>411</v>
      </c>
      <c r="I38" s="269" t="s">
        <v>410</v>
      </c>
      <c r="J38" s="270"/>
    </row>
    <row r="39" spans="1:25" ht="15" customHeight="1" x14ac:dyDescent="0.55000000000000004">
      <c r="A39" s="114"/>
      <c r="B39" s="264"/>
      <c r="C39" s="266"/>
      <c r="D39" s="107" t="s">
        <v>409</v>
      </c>
      <c r="E39" s="268"/>
      <c r="F39" s="108" t="s">
        <v>408</v>
      </c>
      <c r="G39" s="108" t="s">
        <v>407</v>
      </c>
      <c r="H39" s="107" t="s">
        <v>406</v>
      </c>
      <c r="I39" s="271" t="s">
        <v>405</v>
      </c>
      <c r="J39" s="272"/>
    </row>
    <row r="40" spans="1:25" ht="24" customHeight="1" x14ac:dyDescent="0.55000000000000004">
      <c r="A40" s="91"/>
      <c r="B40" s="106">
        <v>1</v>
      </c>
      <c r="C40" s="152"/>
      <c r="D40" s="103"/>
      <c r="E40" s="105"/>
      <c r="F40" s="104" t="str">
        <f t="shared" ref="F40:F59" si="3">IF(E40&gt;50,ROUNDDOWN(D40*E40/100,0),IF(AND(E40&gt;0,E40&lt;=50),ROUNDUP(D40*E40/100,0),IF(E40&lt;0,-E40,"")))</f>
        <v/>
      </c>
      <c r="G40" s="103"/>
      <c r="H40" s="103"/>
      <c r="I40" s="273" t="str">
        <f t="shared" ref="I40:I59" si="4">IFERROR(ROUNDDOWN(F40,0)*G40*H40,"")</f>
        <v/>
      </c>
      <c r="J40" s="274"/>
    </row>
    <row r="41" spans="1:25" ht="24" customHeight="1" x14ac:dyDescent="0.55000000000000004">
      <c r="A41" s="91"/>
      <c r="B41" s="106">
        <v>2</v>
      </c>
      <c r="C41" s="152"/>
      <c r="D41" s="103"/>
      <c r="E41" s="105"/>
      <c r="F41" s="104" t="str">
        <f t="shared" si="3"/>
        <v/>
      </c>
      <c r="G41" s="103"/>
      <c r="H41" s="103"/>
      <c r="I41" s="273" t="str">
        <f t="shared" si="4"/>
        <v/>
      </c>
      <c r="J41" s="274"/>
    </row>
    <row r="42" spans="1:25" ht="24" customHeight="1" x14ac:dyDescent="0.55000000000000004">
      <c r="A42" s="91"/>
      <c r="B42" s="106">
        <v>3</v>
      </c>
      <c r="C42" s="152"/>
      <c r="D42" s="103"/>
      <c r="E42" s="105"/>
      <c r="F42" s="104" t="str">
        <f t="shared" si="3"/>
        <v/>
      </c>
      <c r="G42" s="103"/>
      <c r="H42" s="103"/>
      <c r="I42" s="273" t="str">
        <f t="shared" si="4"/>
        <v/>
      </c>
      <c r="J42" s="274"/>
    </row>
    <row r="43" spans="1:25" ht="24" customHeight="1" x14ac:dyDescent="0.55000000000000004">
      <c r="A43" s="91"/>
      <c r="B43" s="106">
        <v>4</v>
      </c>
      <c r="C43" s="152"/>
      <c r="D43" s="103"/>
      <c r="E43" s="105"/>
      <c r="F43" s="104" t="str">
        <f t="shared" si="3"/>
        <v/>
      </c>
      <c r="G43" s="103"/>
      <c r="H43" s="103"/>
      <c r="I43" s="273" t="str">
        <f t="shared" si="4"/>
        <v/>
      </c>
      <c r="J43" s="274"/>
    </row>
    <row r="44" spans="1:25" ht="24" customHeight="1" x14ac:dyDescent="0.55000000000000004">
      <c r="A44" s="91"/>
      <c r="B44" s="106">
        <v>5</v>
      </c>
      <c r="C44" s="152"/>
      <c r="D44" s="103"/>
      <c r="E44" s="105"/>
      <c r="F44" s="104" t="str">
        <f t="shared" si="3"/>
        <v/>
      </c>
      <c r="G44" s="103"/>
      <c r="H44" s="121"/>
      <c r="I44" s="273" t="str">
        <f t="shared" si="4"/>
        <v/>
      </c>
      <c r="J44" s="274"/>
    </row>
    <row r="45" spans="1:25" ht="24" customHeight="1" x14ac:dyDescent="0.55000000000000004">
      <c r="A45" s="91"/>
      <c r="B45" s="106">
        <v>6</v>
      </c>
      <c r="C45" s="152"/>
      <c r="D45" s="103"/>
      <c r="E45" s="105"/>
      <c r="F45" s="104" t="str">
        <f t="shared" si="3"/>
        <v/>
      </c>
      <c r="G45" s="103"/>
      <c r="H45" s="103"/>
      <c r="I45" s="273" t="str">
        <f t="shared" si="4"/>
        <v/>
      </c>
      <c r="J45" s="274"/>
    </row>
    <row r="46" spans="1:25" ht="24" hidden="1" customHeight="1" x14ac:dyDescent="0.55000000000000004">
      <c r="A46" s="91"/>
      <c r="B46" s="106">
        <v>7</v>
      </c>
      <c r="C46" s="151"/>
      <c r="D46" s="103"/>
      <c r="E46" s="105"/>
      <c r="F46" s="104" t="str">
        <f t="shared" si="3"/>
        <v/>
      </c>
      <c r="G46" s="103"/>
      <c r="H46" s="103"/>
      <c r="I46" s="273" t="str">
        <f t="shared" si="4"/>
        <v/>
      </c>
      <c r="J46" s="274"/>
    </row>
    <row r="47" spans="1:25" ht="24" hidden="1" customHeight="1" x14ac:dyDescent="0.55000000000000004">
      <c r="A47" s="91"/>
      <c r="B47" s="106">
        <v>8</v>
      </c>
      <c r="C47" s="151"/>
      <c r="D47" s="103"/>
      <c r="E47" s="105"/>
      <c r="F47" s="104" t="str">
        <f t="shared" si="3"/>
        <v/>
      </c>
      <c r="G47" s="103"/>
      <c r="H47" s="103"/>
      <c r="I47" s="273" t="str">
        <f t="shared" si="4"/>
        <v/>
      </c>
      <c r="J47" s="274"/>
    </row>
    <row r="48" spans="1:25" ht="24" hidden="1" customHeight="1" x14ac:dyDescent="0.55000000000000004">
      <c r="A48" s="91"/>
      <c r="B48" s="106">
        <v>9</v>
      </c>
      <c r="C48" s="151"/>
      <c r="D48" s="103"/>
      <c r="E48" s="105"/>
      <c r="F48" s="104" t="str">
        <f t="shared" si="3"/>
        <v/>
      </c>
      <c r="G48" s="103"/>
      <c r="H48" s="103"/>
      <c r="I48" s="273" t="str">
        <f t="shared" si="4"/>
        <v/>
      </c>
      <c r="J48" s="274"/>
    </row>
    <row r="49" spans="1:10" ht="24" hidden="1" customHeight="1" x14ac:dyDescent="0.55000000000000004">
      <c r="A49" s="91"/>
      <c r="B49" s="106">
        <v>10</v>
      </c>
      <c r="C49" s="151"/>
      <c r="D49" s="103"/>
      <c r="E49" s="105"/>
      <c r="F49" s="104" t="str">
        <f t="shared" si="3"/>
        <v/>
      </c>
      <c r="G49" s="103"/>
      <c r="H49" s="103"/>
      <c r="I49" s="273" t="str">
        <f t="shared" si="4"/>
        <v/>
      </c>
      <c r="J49" s="274"/>
    </row>
    <row r="50" spans="1:10" ht="24" hidden="1" customHeight="1" x14ac:dyDescent="0.55000000000000004">
      <c r="A50" s="91"/>
      <c r="B50" s="106">
        <v>11</v>
      </c>
      <c r="C50" s="151"/>
      <c r="D50" s="103"/>
      <c r="E50" s="105"/>
      <c r="F50" s="104" t="str">
        <f t="shared" si="3"/>
        <v/>
      </c>
      <c r="G50" s="103"/>
      <c r="H50" s="103"/>
      <c r="I50" s="273" t="str">
        <f t="shared" si="4"/>
        <v/>
      </c>
      <c r="J50" s="274"/>
    </row>
    <row r="51" spans="1:10" ht="24" hidden="1" customHeight="1" x14ac:dyDescent="0.55000000000000004">
      <c r="A51" s="91"/>
      <c r="B51" s="106">
        <v>12</v>
      </c>
      <c r="C51" s="151"/>
      <c r="D51" s="103"/>
      <c r="E51" s="105"/>
      <c r="F51" s="104" t="str">
        <f t="shared" si="3"/>
        <v/>
      </c>
      <c r="G51" s="103"/>
      <c r="H51" s="103"/>
      <c r="I51" s="273" t="str">
        <f t="shared" si="4"/>
        <v/>
      </c>
      <c r="J51" s="274"/>
    </row>
    <row r="52" spans="1:10" ht="24" hidden="1" customHeight="1" x14ac:dyDescent="0.55000000000000004">
      <c r="A52" s="91"/>
      <c r="B52" s="106">
        <v>13</v>
      </c>
      <c r="C52" s="151"/>
      <c r="D52" s="103"/>
      <c r="E52" s="105"/>
      <c r="F52" s="104" t="str">
        <f t="shared" si="3"/>
        <v/>
      </c>
      <c r="G52" s="103"/>
      <c r="H52" s="103"/>
      <c r="I52" s="273" t="str">
        <f t="shared" si="4"/>
        <v/>
      </c>
      <c r="J52" s="274"/>
    </row>
    <row r="53" spans="1:10" ht="24" hidden="1" customHeight="1" x14ac:dyDescent="0.55000000000000004">
      <c r="A53" s="91"/>
      <c r="B53" s="106">
        <v>14</v>
      </c>
      <c r="C53" s="151"/>
      <c r="D53" s="103"/>
      <c r="E53" s="105"/>
      <c r="F53" s="104" t="str">
        <f t="shared" si="3"/>
        <v/>
      </c>
      <c r="G53" s="103"/>
      <c r="H53" s="103"/>
      <c r="I53" s="273" t="str">
        <f t="shared" si="4"/>
        <v/>
      </c>
      <c r="J53" s="274"/>
    </row>
    <row r="54" spans="1:10" ht="24" hidden="1" customHeight="1" x14ac:dyDescent="0.55000000000000004">
      <c r="A54" s="91"/>
      <c r="B54" s="106">
        <v>15</v>
      </c>
      <c r="C54" s="151"/>
      <c r="D54" s="103"/>
      <c r="E54" s="105"/>
      <c r="F54" s="104" t="str">
        <f t="shared" si="3"/>
        <v/>
      </c>
      <c r="G54" s="103"/>
      <c r="H54" s="103"/>
      <c r="I54" s="273" t="str">
        <f t="shared" si="4"/>
        <v/>
      </c>
      <c r="J54" s="274"/>
    </row>
    <row r="55" spans="1:10" ht="24" hidden="1" customHeight="1" x14ac:dyDescent="0.55000000000000004">
      <c r="A55" s="91"/>
      <c r="B55" s="106">
        <v>16</v>
      </c>
      <c r="C55" s="151"/>
      <c r="D55" s="103"/>
      <c r="E55" s="105"/>
      <c r="F55" s="104" t="str">
        <f t="shared" si="3"/>
        <v/>
      </c>
      <c r="G55" s="103"/>
      <c r="H55" s="103"/>
      <c r="I55" s="273" t="str">
        <f t="shared" si="4"/>
        <v/>
      </c>
      <c r="J55" s="274"/>
    </row>
    <row r="56" spans="1:10" ht="24" hidden="1" customHeight="1" x14ac:dyDescent="0.55000000000000004">
      <c r="A56" s="91"/>
      <c r="B56" s="106">
        <v>17</v>
      </c>
      <c r="C56" s="151"/>
      <c r="D56" s="103"/>
      <c r="E56" s="105"/>
      <c r="F56" s="104" t="str">
        <f t="shared" si="3"/>
        <v/>
      </c>
      <c r="G56" s="103"/>
      <c r="H56" s="103"/>
      <c r="I56" s="273" t="str">
        <f t="shared" si="4"/>
        <v/>
      </c>
      <c r="J56" s="274"/>
    </row>
    <row r="57" spans="1:10" ht="24" hidden="1" customHeight="1" x14ac:dyDescent="0.55000000000000004">
      <c r="A57" s="91"/>
      <c r="B57" s="106">
        <v>18</v>
      </c>
      <c r="C57" s="151"/>
      <c r="D57" s="103"/>
      <c r="E57" s="105"/>
      <c r="F57" s="104" t="str">
        <f t="shared" si="3"/>
        <v/>
      </c>
      <c r="G57" s="103"/>
      <c r="H57" s="103"/>
      <c r="I57" s="273" t="str">
        <f t="shared" si="4"/>
        <v/>
      </c>
      <c r="J57" s="274"/>
    </row>
    <row r="58" spans="1:10" ht="24" hidden="1" customHeight="1" x14ac:dyDescent="0.55000000000000004">
      <c r="A58" s="91"/>
      <c r="B58" s="106">
        <v>19</v>
      </c>
      <c r="C58" s="151"/>
      <c r="D58" s="103"/>
      <c r="E58" s="105"/>
      <c r="F58" s="104" t="str">
        <f t="shared" si="3"/>
        <v/>
      </c>
      <c r="G58" s="103"/>
      <c r="H58" s="103"/>
      <c r="I58" s="273" t="str">
        <f t="shared" si="4"/>
        <v/>
      </c>
      <c r="J58" s="274"/>
    </row>
    <row r="59" spans="1:10" ht="24" hidden="1" customHeight="1" x14ac:dyDescent="0.55000000000000004">
      <c r="A59" s="91"/>
      <c r="B59" s="106">
        <v>20</v>
      </c>
      <c r="C59" s="151"/>
      <c r="D59" s="103"/>
      <c r="E59" s="105"/>
      <c r="F59" s="104" t="str">
        <f t="shared" si="3"/>
        <v/>
      </c>
      <c r="G59" s="103"/>
      <c r="H59" s="103"/>
      <c r="I59" s="273" t="str">
        <f t="shared" si="4"/>
        <v/>
      </c>
      <c r="J59" s="274"/>
    </row>
    <row r="60" spans="1:10" ht="3.75" customHeight="1" x14ac:dyDescent="0.55000000000000004">
      <c r="A60" s="91"/>
      <c r="B60" s="102"/>
      <c r="C60" s="102"/>
      <c r="D60" s="102"/>
      <c r="E60" s="102"/>
      <c r="F60" s="102"/>
      <c r="G60" s="102"/>
      <c r="H60" s="102"/>
      <c r="I60" s="101"/>
      <c r="J60" s="100"/>
    </row>
    <row r="61" spans="1:10" ht="27.75" customHeight="1" x14ac:dyDescent="0.55000000000000004">
      <c r="A61" s="91"/>
      <c r="D61" s="275" t="s">
        <v>404</v>
      </c>
      <c r="E61" s="276"/>
      <c r="F61" s="276"/>
      <c r="G61" s="276"/>
      <c r="H61" s="95" t="s">
        <v>403</v>
      </c>
      <c r="I61" s="287">
        <f>SUM(I40:J59)</f>
        <v>0</v>
      </c>
      <c r="J61" s="288"/>
    </row>
    <row r="62" spans="1:10" ht="27.75" customHeight="1" x14ac:dyDescent="0.55000000000000004">
      <c r="A62" s="91"/>
      <c r="D62" s="275" t="s">
        <v>402</v>
      </c>
      <c r="E62" s="276"/>
      <c r="F62" s="276"/>
      <c r="G62" s="276"/>
      <c r="H62" s="95" t="s">
        <v>401</v>
      </c>
      <c r="I62" s="287">
        <v>500000</v>
      </c>
      <c r="J62" s="288"/>
    </row>
    <row r="63" spans="1:10" ht="27.75" customHeight="1" thickBot="1" x14ac:dyDescent="0.6">
      <c r="A63" s="91"/>
      <c r="D63" s="279" t="s">
        <v>400</v>
      </c>
      <c r="E63" s="280"/>
      <c r="F63" s="280"/>
      <c r="G63" s="280"/>
      <c r="H63" s="120" t="s">
        <v>399</v>
      </c>
      <c r="I63" s="289">
        <f>ROUNDDOWN(I61/2,-3)</f>
        <v>0</v>
      </c>
      <c r="J63" s="290"/>
    </row>
    <row r="64" spans="1:10" ht="27.75" customHeight="1" thickBot="1" x14ac:dyDescent="0.6">
      <c r="A64" s="91"/>
      <c r="D64" s="283" t="s">
        <v>422</v>
      </c>
      <c r="E64" s="284"/>
      <c r="F64" s="284"/>
      <c r="G64" s="284"/>
      <c r="H64" s="93" t="s">
        <v>421</v>
      </c>
      <c r="I64" s="291">
        <f>MIN(I63,500000)</f>
        <v>0</v>
      </c>
      <c r="J64" s="292"/>
    </row>
    <row r="65" spans="1:25" ht="16" customHeight="1" x14ac:dyDescent="0.55000000000000004">
      <c r="A65" s="91"/>
      <c r="B65" s="119"/>
      <c r="C65" s="119"/>
      <c r="D65" s="119"/>
      <c r="E65" s="119"/>
      <c r="F65" s="119"/>
      <c r="G65" s="119"/>
      <c r="H65" s="119"/>
      <c r="I65" s="119"/>
      <c r="J65" s="119"/>
      <c r="K65" s="118"/>
      <c r="L65" s="118"/>
      <c r="M65" s="118"/>
      <c r="N65" s="118"/>
      <c r="O65" s="118"/>
      <c r="P65" s="118"/>
      <c r="Q65" s="118"/>
      <c r="R65" s="118"/>
      <c r="S65" s="117"/>
      <c r="T65" s="117"/>
      <c r="U65" s="117"/>
      <c r="V65" s="117"/>
      <c r="W65" s="117"/>
      <c r="X65" s="117"/>
      <c r="Y65" s="117"/>
    </row>
    <row r="66" spans="1:25" ht="18" customHeight="1" x14ac:dyDescent="0.55000000000000004">
      <c r="A66" s="116" t="s">
        <v>420</v>
      </c>
      <c r="B66" s="114"/>
      <c r="C66" s="116"/>
      <c r="D66" s="115" t="s">
        <v>419</v>
      </c>
      <c r="E66" s="115"/>
      <c r="F66" s="114"/>
      <c r="G66" s="114"/>
      <c r="H66" s="114"/>
      <c r="I66" s="114"/>
      <c r="J66" s="113" t="s">
        <v>418</v>
      </c>
      <c r="K66" s="112"/>
      <c r="L66" s="112"/>
      <c r="P66" s="263"/>
      <c r="Q66" s="263"/>
      <c r="R66" s="263"/>
      <c r="S66" s="263"/>
      <c r="T66" s="263"/>
      <c r="U66" s="263"/>
      <c r="V66" s="263"/>
      <c r="W66" s="263"/>
      <c r="X66" s="263"/>
      <c r="Y66" s="263"/>
    </row>
    <row r="67" spans="1:25" ht="31.5" customHeight="1" x14ac:dyDescent="0.55000000000000004">
      <c r="A67" s="91"/>
      <c r="B67" s="264" t="s">
        <v>417</v>
      </c>
      <c r="C67" s="265" t="s">
        <v>416</v>
      </c>
      <c r="D67" s="109" t="s">
        <v>415</v>
      </c>
      <c r="E67" s="267" t="s">
        <v>414</v>
      </c>
      <c r="F67" s="111" t="s">
        <v>413</v>
      </c>
      <c r="G67" s="110" t="s">
        <v>412</v>
      </c>
      <c r="H67" s="109" t="s">
        <v>411</v>
      </c>
      <c r="I67" s="269" t="s">
        <v>410</v>
      </c>
      <c r="J67" s="270"/>
    </row>
    <row r="68" spans="1:25" ht="15" customHeight="1" x14ac:dyDescent="0.55000000000000004">
      <c r="A68" s="91"/>
      <c r="B68" s="264"/>
      <c r="C68" s="266"/>
      <c r="D68" s="107" t="s">
        <v>409</v>
      </c>
      <c r="E68" s="268"/>
      <c r="F68" s="108" t="s">
        <v>408</v>
      </c>
      <c r="G68" s="108" t="s">
        <v>407</v>
      </c>
      <c r="H68" s="107" t="s">
        <v>406</v>
      </c>
      <c r="I68" s="271" t="s">
        <v>405</v>
      </c>
      <c r="J68" s="272"/>
    </row>
    <row r="69" spans="1:25" ht="24" customHeight="1" x14ac:dyDescent="0.55000000000000004">
      <c r="A69" s="91"/>
      <c r="B69" s="106">
        <v>1</v>
      </c>
      <c r="C69" s="152"/>
      <c r="D69" s="103"/>
      <c r="E69" s="105"/>
      <c r="F69" s="104" t="str">
        <f t="shared" ref="F69:F88" si="5">IF(E69&gt;50,ROUNDDOWN(D69*E69/100,0),IF(AND(E69&gt;0,E69&lt;=50),ROUNDUP(D69*E69/100,0),IF(E69&lt;0,-E69,"")))</f>
        <v/>
      </c>
      <c r="G69" s="103"/>
      <c r="H69" s="103"/>
      <c r="I69" s="273" t="str">
        <f t="shared" ref="I69:I88" si="6">IFERROR(ROUNDDOWN(F69,0)*G69*H69,"")</f>
        <v/>
      </c>
      <c r="J69" s="274"/>
    </row>
    <row r="70" spans="1:25" ht="24" customHeight="1" x14ac:dyDescent="0.55000000000000004">
      <c r="A70" s="91"/>
      <c r="B70" s="106">
        <v>2</v>
      </c>
      <c r="C70" s="152"/>
      <c r="D70" s="103"/>
      <c r="E70" s="105"/>
      <c r="F70" s="104" t="str">
        <f t="shared" si="5"/>
        <v/>
      </c>
      <c r="G70" s="103"/>
      <c r="H70" s="103"/>
      <c r="I70" s="273" t="str">
        <f t="shared" si="6"/>
        <v/>
      </c>
      <c r="J70" s="274"/>
    </row>
    <row r="71" spans="1:25" ht="24" customHeight="1" x14ac:dyDescent="0.55000000000000004">
      <c r="A71" s="91"/>
      <c r="B71" s="106">
        <v>3</v>
      </c>
      <c r="C71" s="152"/>
      <c r="D71" s="103"/>
      <c r="E71" s="105"/>
      <c r="F71" s="104" t="str">
        <f t="shared" si="5"/>
        <v/>
      </c>
      <c r="G71" s="103"/>
      <c r="H71" s="103"/>
      <c r="I71" s="273" t="str">
        <f t="shared" si="6"/>
        <v/>
      </c>
      <c r="J71" s="274"/>
    </row>
    <row r="72" spans="1:25" ht="24" customHeight="1" x14ac:dyDescent="0.55000000000000004">
      <c r="A72" s="91"/>
      <c r="B72" s="106">
        <v>4</v>
      </c>
      <c r="C72" s="152"/>
      <c r="D72" s="103"/>
      <c r="E72" s="105"/>
      <c r="F72" s="104" t="str">
        <f t="shared" si="5"/>
        <v/>
      </c>
      <c r="G72" s="103"/>
      <c r="H72" s="103"/>
      <c r="I72" s="273" t="str">
        <f t="shared" si="6"/>
        <v/>
      </c>
      <c r="J72" s="274"/>
    </row>
    <row r="73" spans="1:25" ht="24" customHeight="1" x14ac:dyDescent="0.55000000000000004">
      <c r="A73" s="91"/>
      <c r="B73" s="106">
        <v>5</v>
      </c>
      <c r="C73" s="152"/>
      <c r="D73" s="103"/>
      <c r="E73" s="105"/>
      <c r="F73" s="104" t="str">
        <f t="shared" si="5"/>
        <v/>
      </c>
      <c r="G73" s="103"/>
      <c r="H73" s="103"/>
      <c r="I73" s="273" t="str">
        <f t="shared" si="6"/>
        <v/>
      </c>
      <c r="J73" s="274"/>
    </row>
    <row r="74" spans="1:25" ht="24" customHeight="1" x14ac:dyDescent="0.55000000000000004">
      <c r="A74" s="91"/>
      <c r="B74" s="106">
        <v>6</v>
      </c>
      <c r="C74" s="152"/>
      <c r="D74" s="103"/>
      <c r="E74" s="105"/>
      <c r="F74" s="104" t="str">
        <f t="shared" si="5"/>
        <v/>
      </c>
      <c r="G74" s="103"/>
      <c r="H74" s="103"/>
      <c r="I74" s="273" t="str">
        <f t="shared" si="6"/>
        <v/>
      </c>
      <c r="J74" s="274"/>
    </row>
    <row r="75" spans="1:25" ht="24" hidden="1" customHeight="1" x14ac:dyDescent="0.55000000000000004">
      <c r="A75" s="91"/>
      <c r="B75" s="106">
        <v>7</v>
      </c>
      <c r="C75" s="151"/>
      <c r="D75" s="103"/>
      <c r="E75" s="105"/>
      <c r="F75" s="104" t="str">
        <f t="shared" si="5"/>
        <v/>
      </c>
      <c r="G75" s="103"/>
      <c r="H75" s="103"/>
      <c r="I75" s="273" t="str">
        <f t="shared" si="6"/>
        <v/>
      </c>
      <c r="J75" s="274"/>
    </row>
    <row r="76" spans="1:25" ht="24" hidden="1" customHeight="1" x14ac:dyDescent="0.55000000000000004">
      <c r="A76" s="91"/>
      <c r="B76" s="106">
        <v>8</v>
      </c>
      <c r="C76" s="151"/>
      <c r="D76" s="103"/>
      <c r="E76" s="105"/>
      <c r="F76" s="104" t="str">
        <f t="shared" si="5"/>
        <v/>
      </c>
      <c r="G76" s="103"/>
      <c r="H76" s="103"/>
      <c r="I76" s="273" t="str">
        <f t="shared" si="6"/>
        <v/>
      </c>
      <c r="J76" s="274"/>
    </row>
    <row r="77" spans="1:25" ht="24" hidden="1" customHeight="1" x14ac:dyDescent="0.55000000000000004">
      <c r="A77" s="91"/>
      <c r="B77" s="106">
        <v>9</v>
      </c>
      <c r="C77" s="151"/>
      <c r="D77" s="103"/>
      <c r="E77" s="105"/>
      <c r="F77" s="104" t="str">
        <f t="shared" si="5"/>
        <v/>
      </c>
      <c r="G77" s="103"/>
      <c r="H77" s="103"/>
      <c r="I77" s="273" t="str">
        <f t="shared" si="6"/>
        <v/>
      </c>
      <c r="J77" s="274"/>
    </row>
    <row r="78" spans="1:25" ht="24" hidden="1" customHeight="1" x14ac:dyDescent="0.55000000000000004">
      <c r="A78" s="91"/>
      <c r="B78" s="106">
        <v>10</v>
      </c>
      <c r="C78" s="151"/>
      <c r="D78" s="103"/>
      <c r="E78" s="105"/>
      <c r="F78" s="104" t="str">
        <f t="shared" si="5"/>
        <v/>
      </c>
      <c r="G78" s="103"/>
      <c r="H78" s="103"/>
      <c r="I78" s="273" t="str">
        <f t="shared" si="6"/>
        <v/>
      </c>
      <c r="J78" s="274"/>
    </row>
    <row r="79" spans="1:25" ht="24" hidden="1" customHeight="1" x14ac:dyDescent="0.55000000000000004">
      <c r="A79" s="91"/>
      <c r="B79" s="106">
        <v>11</v>
      </c>
      <c r="C79" s="151"/>
      <c r="D79" s="103"/>
      <c r="E79" s="105"/>
      <c r="F79" s="104" t="str">
        <f t="shared" si="5"/>
        <v/>
      </c>
      <c r="G79" s="103"/>
      <c r="H79" s="103"/>
      <c r="I79" s="273" t="str">
        <f t="shared" si="6"/>
        <v/>
      </c>
      <c r="J79" s="274"/>
    </row>
    <row r="80" spans="1:25" ht="24" hidden="1" customHeight="1" x14ac:dyDescent="0.55000000000000004">
      <c r="A80" s="91"/>
      <c r="B80" s="106">
        <v>12</v>
      </c>
      <c r="C80" s="151"/>
      <c r="D80" s="103"/>
      <c r="E80" s="105"/>
      <c r="F80" s="104" t="str">
        <f t="shared" si="5"/>
        <v/>
      </c>
      <c r="G80" s="103"/>
      <c r="H80" s="103"/>
      <c r="I80" s="273" t="str">
        <f t="shared" si="6"/>
        <v/>
      </c>
      <c r="J80" s="274"/>
    </row>
    <row r="81" spans="1:10" ht="24" hidden="1" customHeight="1" x14ac:dyDescent="0.55000000000000004">
      <c r="A81" s="91"/>
      <c r="B81" s="106">
        <v>13</v>
      </c>
      <c r="C81" s="151"/>
      <c r="D81" s="103"/>
      <c r="E81" s="105"/>
      <c r="F81" s="104" t="str">
        <f t="shared" si="5"/>
        <v/>
      </c>
      <c r="G81" s="103"/>
      <c r="H81" s="103"/>
      <c r="I81" s="273" t="str">
        <f t="shared" si="6"/>
        <v/>
      </c>
      <c r="J81" s="274"/>
    </row>
    <row r="82" spans="1:10" ht="24" hidden="1" customHeight="1" x14ac:dyDescent="0.55000000000000004">
      <c r="A82" s="91"/>
      <c r="B82" s="106">
        <v>14</v>
      </c>
      <c r="C82" s="151"/>
      <c r="D82" s="103"/>
      <c r="E82" s="105"/>
      <c r="F82" s="104" t="str">
        <f t="shared" si="5"/>
        <v/>
      </c>
      <c r="G82" s="103"/>
      <c r="H82" s="103"/>
      <c r="I82" s="273" t="str">
        <f t="shared" si="6"/>
        <v/>
      </c>
      <c r="J82" s="274"/>
    </row>
    <row r="83" spans="1:10" ht="24" hidden="1" customHeight="1" x14ac:dyDescent="0.55000000000000004">
      <c r="A83" s="91"/>
      <c r="B83" s="106">
        <v>15</v>
      </c>
      <c r="C83" s="151"/>
      <c r="D83" s="103"/>
      <c r="E83" s="105"/>
      <c r="F83" s="104" t="str">
        <f t="shared" si="5"/>
        <v/>
      </c>
      <c r="G83" s="103"/>
      <c r="H83" s="103"/>
      <c r="I83" s="273" t="str">
        <f t="shared" si="6"/>
        <v/>
      </c>
      <c r="J83" s="274"/>
    </row>
    <row r="84" spans="1:10" ht="24" hidden="1" customHeight="1" x14ac:dyDescent="0.55000000000000004">
      <c r="A84" s="91"/>
      <c r="B84" s="106">
        <v>16</v>
      </c>
      <c r="C84" s="151"/>
      <c r="D84" s="103"/>
      <c r="E84" s="105"/>
      <c r="F84" s="104" t="str">
        <f t="shared" si="5"/>
        <v/>
      </c>
      <c r="G84" s="103"/>
      <c r="H84" s="103"/>
      <c r="I84" s="273" t="str">
        <f t="shared" si="6"/>
        <v/>
      </c>
      <c r="J84" s="274"/>
    </row>
    <row r="85" spans="1:10" ht="24" hidden="1" customHeight="1" x14ac:dyDescent="0.55000000000000004">
      <c r="A85" s="91"/>
      <c r="B85" s="106">
        <v>17</v>
      </c>
      <c r="C85" s="151"/>
      <c r="D85" s="103"/>
      <c r="E85" s="105"/>
      <c r="F85" s="104" t="str">
        <f t="shared" si="5"/>
        <v/>
      </c>
      <c r="G85" s="103"/>
      <c r="H85" s="103"/>
      <c r="I85" s="273" t="str">
        <f t="shared" si="6"/>
        <v/>
      </c>
      <c r="J85" s="274"/>
    </row>
    <row r="86" spans="1:10" ht="24" hidden="1" customHeight="1" x14ac:dyDescent="0.55000000000000004">
      <c r="A86" s="91"/>
      <c r="B86" s="106">
        <v>18</v>
      </c>
      <c r="C86" s="151"/>
      <c r="D86" s="103"/>
      <c r="E86" s="105"/>
      <c r="F86" s="104" t="str">
        <f t="shared" si="5"/>
        <v/>
      </c>
      <c r="G86" s="103"/>
      <c r="H86" s="103"/>
      <c r="I86" s="273" t="str">
        <f t="shared" si="6"/>
        <v/>
      </c>
      <c r="J86" s="274"/>
    </row>
    <row r="87" spans="1:10" ht="24" hidden="1" customHeight="1" x14ac:dyDescent="0.55000000000000004">
      <c r="A87" s="91"/>
      <c r="B87" s="106">
        <v>19</v>
      </c>
      <c r="C87" s="151"/>
      <c r="D87" s="103"/>
      <c r="E87" s="105"/>
      <c r="F87" s="104" t="str">
        <f t="shared" si="5"/>
        <v/>
      </c>
      <c r="G87" s="103"/>
      <c r="H87" s="103"/>
      <c r="I87" s="273" t="str">
        <f t="shared" si="6"/>
        <v/>
      </c>
      <c r="J87" s="274"/>
    </row>
    <row r="88" spans="1:10" ht="24" hidden="1" customHeight="1" x14ac:dyDescent="0.55000000000000004">
      <c r="A88" s="91"/>
      <c r="B88" s="106">
        <v>20</v>
      </c>
      <c r="C88" s="151"/>
      <c r="D88" s="103"/>
      <c r="E88" s="105"/>
      <c r="F88" s="104" t="str">
        <f t="shared" si="5"/>
        <v/>
      </c>
      <c r="G88" s="103"/>
      <c r="H88" s="103"/>
      <c r="I88" s="273" t="str">
        <f t="shared" si="6"/>
        <v/>
      </c>
      <c r="J88" s="274"/>
    </row>
    <row r="89" spans="1:10" ht="3.5" customHeight="1" x14ac:dyDescent="0.55000000000000004">
      <c r="A89" s="91"/>
      <c r="B89" s="102"/>
      <c r="C89" s="102"/>
      <c r="D89" s="102"/>
      <c r="E89" s="102"/>
      <c r="F89" s="102"/>
      <c r="G89" s="102"/>
      <c r="H89" s="102"/>
      <c r="I89" s="101"/>
      <c r="J89" s="100"/>
    </row>
    <row r="90" spans="1:10" ht="27.75" customHeight="1" x14ac:dyDescent="0.55000000000000004">
      <c r="A90" s="91"/>
      <c r="D90" s="99"/>
      <c r="E90" s="98"/>
      <c r="F90" s="97"/>
      <c r="G90" s="96" t="s">
        <v>404</v>
      </c>
      <c r="H90" s="95" t="s">
        <v>403</v>
      </c>
      <c r="I90" s="304">
        <f>SUM(I69:J88)</f>
        <v>0</v>
      </c>
      <c r="J90" s="305"/>
    </row>
    <row r="91" spans="1:10" ht="27.75" customHeight="1" x14ac:dyDescent="0.55000000000000004">
      <c r="A91" s="91"/>
      <c r="D91" s="99"/>
      <c r="E91" s="98"/>
      <c r="F91" s="97"/>
      <c r="G91" s="96" t="s">
        <v>402</v>
      </c>
      <c r="H91" s="95" t="s">
        <v>401</v>
      </c>
      <c r="I91" s="304">
        <v>500000</v>
      </c>
      <c r="J91" s="305"/>
    </row>
    <row r="92" spans="1:10" ht="27.75" customHeight="1" thickBot="1" x14ac:dyDescent="0.6">
      <c r="A92" s="91"/>
      <c r="D92" s="306" t="s">
        <v>400</v>
      </c>
      <c r="E92" s="307"/>
      <c r="F92" s="307"/>
      <c r="G92" s="307"/>
      <c r="H92" s="94" t="s">
        <v>399</v>
      </c>
      <c r="I92" s="293">
        <f>ROUNDDOWN(I90/2,-3)</f>
        <v>0</v>
      </c>
      <c r="J92" s="294"/>
    </row>
    <row r="93" spans="1:10" ht="31.5" customHeight="1" thickBot="1" x14ac:dyDescent="0.6">
      <c r="A93" s="91"/>
      <c r="D93" s="295" t="s">
        <v>398</v>
      </c>
      <c r="E93" s="296"/>
      <c r="F93" s="296"/>
      <c r="G93" s="296"/>
      <c r="H93" s="93" t="s">
        <v>397</v>
      </c>
      <c r="I93" s="297">
        <f>MIN(I92,500000)</f>
        <v>0</v>
      </c>
      <c r="J93" s="298"/>
    </row>
    <row r="94" spans="1:10" ht="28.5" customHeight="1" thickBot="1" x14ac:dyDescent="0.6">
      <c r="A94" s="91"/>
      <c r="B94" s="91"/>
      <c r="C94" s="91"/>
      <c r="D94" s="91"/>
      <c r="E94" s="91"/>
      <c r="F94" s="91"/>
      <c r="G94" s="91"/>
      <c r="H94" s="91"/>
      <c r="I94" s="92"/>
      <c r="J94" s="92"/>
    </row>
    <row r="95" spans="1:10" ht="45" customHeight="1" thickBot="1" x14ac:dyDescent="0.6">
      <c r="A95" s="91"/>
      <c r="B95" s="299" t="str">
        <f>IF('支給申請書（様式第５-1号）'!AA14=0,"【    年目】",IF(A3="経 費 明 細　【    年目】","【    年目】",IF(A3="経 費 明 細　【 １ 年目】","【 １ 年目】",IF(A3="経 費 明 細　【 ２ 年目】","【 ２ 年目】",IF(A3="経 費 明 細　【 ３ 年目】","【 ３ 年目】","")))))</f>
        <v>【    年目】</v>
      </c>
      <c r="C95" s="300"/>
      <c r="D95" s="301" t="s">
        <v>396</v>
      </c>
      <c r="E95" s="301"/>
      <c r="F95" s="301"/>
      <c r="G95" s="301"/>
      <c r="H95" s="302"/>
      <c r="I95" s="303">
        <f>SUM(I35+I64+I93)</f>
        <v>0</v>
      </c>
      <c r="J95" s="298"/>
    </row>
    <row r="96" spans="1:10" ht="18" customHeight="1" x14ac:dyDescent="0.55000000000000004">
      <c r="A96" s="91"/>
      <c r="B96" s="91"/>
      <c r="C96" s="91"/>
      <c r="D96" s="91"/>
      <c r="E96" s="91"/>
      <c r="F96" s="91"/>
      <c r="G96" s="91"/>
      <c r="H96" s="91"/>
      <c r="I96" s="91"/>
      <c r="J96" s="91"/>
    </row>
    <row r="97" spans="1:10" ht="18" customHeight="1" x14ac:dyDescent="0.55000000000000004">
      <c r="A97" s="91"/>
      <c r="B97" s="91"/>
      <c r="C97" s="91"/>
      <c r="D97" s="91"/>
      <c r="E97" s="91"/>
      <c r="F97" s="91"/>
      <c r="G97" s="91"/>
      <c r="H97" s="91"/>
      <c r="I97" s="91"/>
      <c r="J97" s="91"/>
    </row>
    <row r="98" spans="1:10" ht="18" customHeight="1" x14ac:dyDescent="0.55000000000000004">
      <c r="A98" s="91"/>
      <c r="B98" s="91"/>
      <c r="C98" s="91"/>
      <c r="D98" s="91"/>
      <c r="E98" s="91"/>
      <c r="F98" s="91"/>
      <c r="G98" s="91"/>
      <c r="H98" s="91"/>
      <c r="I98" s="91"/>
      <c r="J98" s="91"/>
    </row>
    <row r="99" spans="1:10" ht="18" customHeight="1" x14ac:dyDescent="0.55000000000000004">
      <c r="A99" s="91"/>
      <c r="B99" s="91"/>
      <c r="C99" s="91"/>
      <c r="D99" s="91"/>
      <c r="E99" s="91"/>
      <c r="F99" s="91"/>
      <c r="G99" s="91"/>
      <c r="H99" s="91"/>
      <c r="I99" s="91"/>
      <c r="J99" s="91"/>
    </row>
    <row r="100" spans="1:10" ht="18" customHeight="1" x14ac:dyDescent="0.55000000000000004">
      <c r="A100" s="91"/>
      <c r="B100" s="91"/>
      <c r="C100" s="91"/>
      <c r="D100" s="91"/>
      <c r="E100" s="91"/>
      <c r="F100" s="91"/>
      <c r="G100" s="91"/>
      <c r="H100" s="91"/>
      <c r="I100" s="91"/>
      <c r="J100" s="91"/>
    </row>
    <row r="101" spans="1:10" ht="18" customHeight="1" x14ac:dyDescent="0.55000000000000004">
      <c r="A101" s="91"/>
      <c r="B101" s="91"/>
      <c r="C101" s="91"/>
      <c r="D101" s="91"/>
      <c r="E101" s="91"/>
      <c r="F101" s="91"/>
      <c r="G101" s="91"/>
      <c r="H101" s="91"/>
      <c r="I101" s="91"/>
      <c r="J101" s="91"/>
    </row>
    <row r="102" spans="1:10" ht="18" customHeight="1" x14ac:dyDescent="0.55000000000000004">
      <c r="A102" s="91"/>
      <c r="B102" s="91"/>
      <c r="C102" s="91"/>
      <c r="D102" s="91"/>
      <c r="E102" s="91"/>
      <c r="F102" s="91"/>
      <c r="G102" s="91"/>
      <c r="H102" s="91"/>
      <c r="I102" s="91"/>
      <c r="J102" s="91"/>
    </row>
    <row r="103" spans="1:10" ht="18" customHeight="1" x14ac:dyDescent="0.55000000000000004">
      <c r="A103" s="91"/>
      <c r="B103" s="91"/>
      <c r="C103" s="91"/>
      <c r="D103" s="91"/>
      <c r="E103" s="91"/>
      <c r="F103" s="91"/>
      <c r="G103" s="91"/>
      <c r="H103" s="91"/>
      <c r="I103" s="91"/>
      <c r="J103" s="91"/>
    </row>
    <row r="104" spans="1:10" ht="18" customHeight="1" x14ac:dyDescent="0.55000000000000004">
      <c r="A104" s="91"/>
      <c r="B104" s="91"/>
      <c r="C104" s="91"/>
      <c r="D104" s="91"/>
      <c r="E104" s="91"/>
      <c r="F104" s="91"/>
      <c r="G104" s="91"/>
      <c r="H104" s="91"/>
      <c r="I104" s="91"/>
      <c r="J104" s="91"/>
    </row>
    <row r="105" spans="1:10" ht="18" customHeight="1" x14ac:dyDescent="0.55000000000000004">
      <c r="A105" s="91"/>
      <c r="B105" s="91"/>
      <c r="C105" s="91"/>
      <c r="D105" s="91"/>
      <c r="E105" s="91"/>
      <c r="F105" s="91"/>
      <c r="G105" s="91"/>
      <c r="H105" s="91"/>
      <c r="I105" s="91"/>
      <c r="J105" s="91"/>
    </row>
    <row r="106" spans="1:10" ht="18" customHeight="1" x14ac:dyDescent="0.55000000000000004">
      <c r="A106" s="91"/>
      <c r="B106" s="91"/>
      <c r="C106" s="91"/>
      <c r="D106" s="91"/>
      <c r="E106" s="91"/>
      <c r="F106" s="91"/>
      <c r="G106" s="91"/>
      <c r="H106" s="91"/>
      <c r="I106" s="91"/>
      <c r="J106" s="91"/>
    </row>
    <row r="107" spans="1:10" ht="18" customHeight="1" x14ac:dyDescent="0.55000000000000004">
      <c r="A107" s="91"/>
      <c r="B107" s="91"/>
      <c r="C107" s="91"/>
      <c r="D107" s="91"/>
      <c r="E107" s="91"/>
      <c r="F107" s="91"/>
      <c r="G107" s="91"/>
      <c r="H107" s="91"/>
      <c r="I107" s="91"/>
      <c r="J107" s="91"/>
    </row>
    <row r="108" spans="1:10" ht="18" customHeight="1" x14ac:dyDescent="0.55000000000000004">
      <c r="A108" s="91"/>
      <c r="B108" s="91"/>
      <c r="C108" s="91"/>
      <c r="D108" s="91"/>
      <c r="E108" s="91"/>
      <c r="F108" s="91"/>
      <c r="G108" s="91"/>
      <c r="H108" s="91"/>
      <c r="I108" s="91"/>
      <c r="J108" s="91"/>
    </row>
    <row r="109" spans="1:10" ht="18" customHeight="1" x14ac:dyDescent="0.55000000000000004">
      <c r="A109" s="91"/>
      <c r="B109" s="91"/>
      <c r="C109" s="91"/>
      <c r="D109" s="91"/>
      <c r="E109" s="91"/>
      <c r="F109" s="91"/>
      <c r="G109" s="91"/>
      <c r="H109" s="91"/>
      <c r="I109" s="91"/>
      <c r="J109" s="91"/>
    </row>
    <row r="110" spans="1:10" ht="18" customHeight="1" x14ac:dyDescent="0.55000000000000004">
      <c r="A110" s="91"/>
      <c r="B110" s="91"/>
      <c r="C110" s="91"/>
      <c r="D110" s="91"/>
      <c r="E110" s="91"/>
      <c r="F110" s="91"/>
      <c r="G110" s="91"/>
      <c r="H110" s="91"/>
      <c r="I110" s="91"/>
      <c r="J110" s="91"/>
    </row>
    <row r="111" spans="1:10" ht="18" customHeight="1" x14ac:dyDescent="0.55000000000000004">
      <c r="A111" s="91"/>
      <c r="B111" s="91"/>
      <c r="C111" s="91"/>
      <c r="D111" s="91"/>
      <c r="E111" s="91"/>
      <c r="F111" s="91"/>
      <c r="G111" s="91"/>
      <c r="H111" s="91"/>
      <c r="I111" s="91"/>
      <c r="J111" s="91"/>
    </row>
    <row r="112" spans="1:10" ht="18" customHeight="1" x14ac:dyDescent="0.55000000000000004">
      <c r="A112" s="91"/>
      <c r="B112" s="91"/>
      <c r="C112" s="91"/>
      <c r="D112" s="91"/>
      <c r="E112" s="91"/>
      <c r="F112" s="91"/>
      <c r="G112" s="91"/>
      <c r="H112" s="91"/>
      <c r="I112" s="91"/>
      <c r="J112" s="91"/>
    </row>
    <row r="113" spans="1:10" ht="18" customHeight="1" x14ac:dyDescent="0.55000000000000004">
      <c r="A113" s="91"/>
      <c r="B113" s="91"/>
      <c r="C113" s="91"/>
      <c r="D113" s="91"/>
      <c r="E113" s="91"/>
      <c r="F113" s="91"/>
      <c r="G113" s="91"/>
      <c r="H113" s="91"/>
      <c r="I113" s="91"/>
      <c r="J113" s="91"/>
    </row>
    <row r="114" spans="1:10" ht="18" customHeight="1" x14ac:dyDescent="0.55000000000000004">
      <c r="A114" s="91"/>
      <c r="B114" s="91"/>
      <c r="C114" s="91"/>
      <c r="D114" s="91"/>
      <c r="E114" s="91"/>
      <c r="F114" s="91"/>
      <c r="G114" s="91"/>
      <c r="H114" s="91"/>
      <c r="I114" s="91"/>
      <c r="J114" s="91"/>
    </row>
    <row r="115" spans="1:10" ht="18" customHeight="1" x14ac:dyDescent="0.55000000000000004">
      <c r="A115" s="91"/>
      <c r="B115" s="91"/>
      <c r="C115" s="91"/>
      <c r="D115" s="91"/>
      <c r="E115" s="91"/>
      <c r="F115" s="91"/>
      <c r="G115" s="91"/>
      <c r="H115" s="91"/>
      <c r="I115" s="91"/>
      <c r="J115" s="91"/>
    </row>
    <row r="116" spans="1:10" ht="18" customHeight="1" x14ac:dyDescent="0.55000000000000004">
      <c r="A116" s="91"/>
      <c r="B116" s="91"/>
      <c r="C116" s="91"/>
      <c r="D116" s="91"/>
      <c r="E116" s="91"/>
      <c r="F116" s="91"/>
      <c r="G116" s="91"/>
      <c r="H116" s="91"/>
      <c r="I116" s="91"/>
      <c r="J116" s="91"/>
    </row>
    <row r="117" spans="1:10" ht="18" customHeight="1" x14ac:dyDescent="0.55000000000000004">
      <c r="A117" s="91"/>
      <c r="B117" s="91"/>
      <c r="C117" s="91"/>
      <c r="D117" s="91"/>
      <c r="E117" s="91"/>
      <c r="F117" s="91"/>
      <c r="G117" s="91"/>
      <c r="H117" s="91"/>
      <c r="I117" s="91"/>
      <c r="J117" s="91"/>
    </row>
  </sheetData>
  <sheetProtection sheet="1" formatCells="0" formatRows="0" insertRows="0" deleteRows="0"/>
  <mergeCells count="105">
    <mergeCell ref="D93:G93"/>
    <mergeCell ref="I93:J93"/>
    <mergeCell ref="B95:C95"/>
    <mergeCell ref="D95:H95"/>
    <mergeCell ref="I95:J95"/>
    <mergeCell ref="I87:J87"/>
    <mergeCell ref="I88:J88"/>
    <mergeCell ref="I90:J90"/>
    <mergeCell ref="I91:J91"/>
    <mergeCell ref="D92:G92"/>
    <mergeCell ref="I78:J78"/>
    <mergeCell ref="I79:J79"/>
    <mergeCell ref="I80:J80"/>
    <mergeCell ref="I92:J92"/>
    <mergeCell ref="I81:J81"/>
    <mergeCell ref="I82:J82"/>
    <mergeCell ref="I83:J83"/>
    <mergeCell ref="I84:J84"/>
    <mergeCell ref="I85:J85"/>
    <mergeCell ref="I86:J86"/>
    <mergeCell ref="I69:J69"/>
    <mergeCell ref="I70:J70"/>
    <mergeCell ref="I71:J71"/>
    <mergeCell ref="I72:J72"/>
    <mergeCell ref="I73:J73"/>
    <mergeCell ref="I74:J74"/>
    <mergeCell ref="I75:J75"/>
    <mergeCell ref="I76:J76"/>
    <mergeCell ref="I77:J77"/>
    <mergeCell ref="D62:G62"/>
    <mergeCell ref="I62:J62"/>
    <mergeCell ref="D63:G63"/>
    <mergeCell ref="I63:J63"/>
    <mergeCell ref="D64:G64"/>
    <mergeCell ref="I64:J64"/>
    <mergeCell ref="P66:Y66"/>
    <mergeCell ref="B67:B68"/>
    <mergeCell ref="C67:C68"/>
    <mergeCell ref="E67:E68"/>
    <mergeCell ref="I67:J67"/>
    <mergeCell ref="I68:J68"/>
    <mergeCell ref="I52:J52"/>
    <mergeCell ref="I53:J53"/>
    <mergeCell ref="I54:J54"/>
    <mergeCell ref="I55:J55"/>
    <mergeCell ref="I56:J56"/>
    <mergeCell ref="I57:J57"/>
    <mergeCell ref="I58:J58"/>
    <mergeCell ref="I59:J59"/>
    <mergeCell ref="D61:G61"/>
    <mergeCell ref="I61:J61"/>
    <mergeCell ref="I43:J43"/>
    <mergeCell ref="I44:J44"/>
    <mergeCell ref="I45:J45"/>
    <mergeCell ref="I46:J46"/>
    <mergeCell ref="I47:J47"/>
    <mergeCell ref="I48:J48"/>
    <mergeCell ref="I49:J49"/>
    <mergeCell ref="I50:J50"/>
    <mergeCell ref="I51:J51"/>
    <mergeCell ref="P37:Y37"/>
    <mergeCell ref="B38:B39"/>
    <mergeCell ref="C38:C39"/>
    <mergeCell ref="E38:E39"/>
    <mergeCell ref="I38:J38"/>
    <mergeCell ref="I39:J39"/>
    <mergeCell ref="I40:J40"/>
    <mergeCell ref="I41:J41"/>
    <mergeCell ref="I42:J42"/>
    <mergeCell ref="I30:J30"/>
    <mergeCell ref="D32:G32"/>
    <mergeCell ref="I32:J32"/>
    <mergeCell ref="D33:G33"/>
    <mergeCell ref="I33:J33"/>
    <mergeCell ref="D34:G34"/>
    <mergeCell ref="I34:J34"/>
    <mergeCell ref="D35:G35"/>
    <mergeCell ref="I35:J35"/>
    <mergeCell ref="I21:J21"/>
    <mergeCell ref="I22:J22"/>
    <mergeCell ref="I23:J23"/>
    <mergeCell ref="I24:J24"/>
    <mergeCell ref="I25:J25"/>
    <mergeCell ref="I26:J26"/>
    <mergeCell ref="I27:J27"/>
    <mergeCell ref="I28:J28"/>
    <mergeCell ref="I29:J29"/>
    <mergeCell ref="I12:J12"/>
    <mergeCell ref="I13:J13"/>
    <mergeCell ref="I14:J14"/>
    <mergeCell ref="I15:J15"/>
    <mergeCell ref="I16:J16"/>
    <mergeCell ref="I17:J17"/>
    <mergeCell ref="I18:J18"/>
    <mergeCell ref="I19:J19"/>
    <mergeCell ref="I20:J20"/>
    <mergeCell ref="A3:K3"/>
    <mergeCell ref="B6:J6"/>
    <mergeCell ref="K8:S8"/>
    <mergeCell ref="B9:B10"/>
    <mergeCell ref="C9:C10"/>
    <mergeCell ref="E9:E10"/>
    <mergeCell ref="I9:J9"/>
    <mergeCell ref="I10:J10"/>
    <mergeCell ref="I11:J11"/>
  </mergeCells>
  <phoneticPr fontId="3"/>
  <conditionalFormatting sqref="A3:K3">
    <cfRule type="expression" dxfId="31" priority="26">
      <formula>OR($A$3="経 費 明 細　【    年目】",$A$3=0,$A$3="")</formula>
    </cfRule>
  </conditionalFormatting>
  <conditionalFormatting sqref="B95:C95">
    <cfRule type="expression" dxfId="30" priority="4">
      <formula>OR($A$3=0,$A$3="経 費 明 細　【    年目】")</formula>
    </cfRule>
  </conditionalFormatting>
  <conditionalFormatting sqref="B6:J6">
    <cfRule type="expression" dxfId="29" priority="25">
      <formula>OR($B$6=0,$B$6="")</formula>
    </cfRule>
  </conditionalFormatting>
  <conditionalFormatting sqref="C11:C30">
    <cfRule type="expression" dxfId="28" priority="21">
      <formula>$C11&lt;&gt;""</formula>
    </cfRule>
    <cfRule type="expression" dxfId="27" priority="22">
      <formula>OR($D11&lt;&gt;"",$E11&lt;&gt;"",$H11&lt;&gt;"")</formula>
    </cfRule>
  </conditionalFormatting>
  <conditionalFormatting sqref="C40:C59 C69:C88">
    <cfRule type="expression" dxfId="26" priority="13">
      <formula>$C40&lt;&gt;""</formula>
    </cfRule>
    <cfRule type="expression" dxfId="25" priority="14">
      <formula>OR($D40&lt;&gt;"",$E40&lt;&gt;"",$G40&lt;&gt;"",$H40&lt;&gt;"")</formula>
    </cfRule>
  </conditionalFormatting>
  <conditionalFormatting sqref="D11:D30 F11:G30 I11:J30 D40:D59 F40:F59 I40:J59 D69:D88 F69:F88 I69:J88">
    <cfRule type="expression" dxfId="24" priority="20">
      <formula>D11&lt;0</formula>
    </cfRule>
  </conditionalFormatting>
  <conditionalFormatting sqref="D11:D30">
    <cfRule type="expression" dxfId="23" priority="1">
      <formula>$D11&lt;&gt;""</formula>
    </cfRule>
    <cfRule type="expression" dxfId="22" priority="19">
      <formula>OR($C11&lt;&gt;"",$E11&lt;&gt;"",$H11&lt;&gt;"")</formula>
    </cfRule>
  </conditionalFormatting>
  <conditionalFormatting sqref="D40:D59 D69:D88">
    <cfRule type="expression" dxfId="21" priority="11">
      <formula>$D40&lt;&gt;""</formula>
    </cfRule>
    <cfRule type="expression" dxfId="20" priority="12">
      <formula>OR($C40&lt;&gt;"",$E40&lt;&gt;"",$G40&lt;&gt;"",$H40&lt;&gt;"")</formula>
    </cfRule>
  </conditionalFormatting>
  <conditionalFormatting sqref="E11:E30 E40:E59 E69:E88">
    <cfRule type="expression" dxfId="19" priority="18">
      <formula>$E11-INT($E11)&gt;0</formula>
    </cfRule>
    <cfRule type="expression" dxfId="18" priority="23">
      <formula>$E11&gt;0</formula>
    </cfRule>
    <cfRule type="expression" dxfId="17" priority="24">
      <formula>$E11&lt;0</formula>
    </cfRule>
  </conditionalFormatting>
  <conditionalFormatting sqref="E11:E30">
    <cfRule type="expression" dxfId="16" priority="10">
      <formula>$E11&lt;&gt;""</formula>
    </cfRule>
    <cfRule type="expression" dxfId="15" priority="17">
      <formula>OR($C11&lt;&gt;"",$D11&lt;&gt;"",$H11&lt;&gt;"")</formula>
    </cfRule>
  </conditionalFormatting>
  <conditionalFormatting sqref="E40:E59 E69:E88">
    <cfRule type="expression" dxfId="14" priority="2">
      <formula>$E40&lt;&gt;""</formula>
    </cfRule>
    <cfRule type="expression" dxfId="13" priority="9">
      <formula>OR($C40&lt;&gt;"",$D40&lt;&gt;"",$G40&lt;&gt;"",$H40&lt;&gt;"")</formula>
    </cfRule>
  </conditionalFormatting>
  <conditionalFormatting sqref="G40:G59 G69:G88">
    <cfRule type="expression" dxfId="12" priority="7">
      <formula>$G40&lt;&gt;""</formula>
    </cfRule>
    <cfRule type="expression" dxfId="11" priority="8">
      <formula>OR($C40&lt;&gt;"",$D40&lt;&gt;"",$E40&lt;&gt;"",$H40&lt;&gt;"")</formula>
    </cfRule>
  </conditionalFormatting>
  <conditionalFormatting sqref="H11:H30">
    <cfRule type="expression" dxfId="10" priority="15">
      <formula>$H11&lt;&gt;""</formula>
    </cfRule>
    <cfRule type="expression" dxfId="9" priority="16">
      <formula>OR($C11&lt;&gt;"",$D11&lt;&gt;"",$E11&lt;&gt;"")</formula>
    </cfRule>
  </conditionalFormatting>
  <conditionalFormatting sqref="H40:H59 H69:H88">
    <cfRule type="expression" dxfId="8" priority="5">
      <formula>$H40&lt;&gt;""</formula>
    </cfRule>
    <cfRule type="expression" dxfId="7" priority="6">
      <formula>OR($C40&lt;&gt;"",$D40&lt;&gt;"",$E40&lt;&gt;"",$G40&lt;&gt;"")</formula>
    </cfRule>
  </conditionalFormatting>
  <conditionalFormatting sqref="I95:J95">
    <cfRule type="expression" dxfId="6" priority="3">
      <formula>OR($I$95=0,$I$95="")</formula>
    </cfRule>
  </conditionalFormatting>
  <dataValidations xWindow="367" yWindow="465" count="10">
    <dataValidation allowBlank="1" showInputMessage="1" showErrorMessage="1" prompt="※※※※※※※※※※※※※※※※※※_x000a_負担割合等を下記に従って入力してください。_x000a_※※※※※※※※※※※※※※※※※※_x000a_・100％負担する場合→「100」_x000a_・50％負担する場合→「50」_x000a_・2/3を負担する場合→「＝2/3*100」_x000a_・単価に対し企業が一律『50,000円』を負担する場合→「－50,000」_x000a_※「－金額」を入力すると事業主負担額は_x000a_(50,000)と表記されます。" sqref="E69:E88 E40:E59 E12:E30 E11" xr:uid="{5E3F96A8-2BEC-4F93-931E-3C01768FA8DA}"/>
    <dataValidation allowBlank="1" showInputMessage="1" showErrorMessage="1" prompt="※必ず【○年目】に数字が入っていることを確認してください。_x000a__x000a_数字が入っていない場合は、シート「支給申請書(様式第5－1号)」に未入力の項目があります。" sqref="B95:C95 A3:K3" xr:uid="{BED11F71-4E36-4CD9-9318-07FCA79EF2AE}"/>
    <dataValidation allowBlank="1" showInputMessage="1" showErrorMessage="1" prompt="自動入力されます。" sqref="F11:G30 I11:J30 I32:J32 I34:J35 I61:J61 I63:J64 I90:J90 I92:J93 F40:F59 I40:J59 F69:F88 I69:J88 I95:J95" xr:uid="{B72F349D-D8EF-44C0-A608-2C00570BFB7E}"/>
    <dataValidation type="whole" operator="greaterThanOrEqual" allowBlank="1" showInputMessage="1" showErrorMessage="1" prompt="月数を入力" sqref="H11:H30 H40:H59 H69:H88" xr:uid="{F07592E5-A627-4F42-A6AA-C50276AB9739}">
      <formula1>0</formula1>
    </dataValidation>
    <dataValidation allowBlank="1" showInputMessage="1" showErrorMessage="1" prompt="個数を入力" sqref="G40:G59 G69:G88" xr:uid="{56AEAF75-1AB7-4E80-BECA-D23BC59FD0F0}"/>
    <dataValidation type="whole" errorStyle="warning" operator="greaterThanOrEqual" allowBlank="1" showInputMessage="1" showErrorMessage="1" error="小数点が発生する場合は、小数点を切り捨て、整数で入力してください。_x000a_例）189.1 → 189_x000a_　　　189.6 → 189_x000a_" prompt="※※※※※※※_x000a_税抜価格を入力_x000a_※※※※※※※_x000a_小数点が発生する場合は、_x000a_小数点を切り捨て、_x000a_整数で入力してください。_x000a_（例）_x000a_189.1 → 189_x000a_189.6 → 189_x000a_" sqref="D69:D88 D40:D59 D11:D30" xr:uid="{56A3AF6C-4457-4443-9374-6E23990E3022}">
      <formula1>-100000000</formula1>
    </dataValidation>
    <dataValidation allowBlank="1" showInputMessage="1" showErrorMessage="1" prompt="「物件の概要」及び「助成対象経費の内容」を記載してください。_x000a__x000a_【例1】_x000a_Ａマンション(301号）_x000a_賃料（管理費・共益費含む）_x000a_＊＊＊＊＊＊＊＊＊＊＊＊_x000a_【例2】_x000a_Bマンション(502号)_x000a_仲介手数料" sqref="C11:C30" xr:uid="{CB2E47A8-179D-4BC2-8DC6-05132D2D488A}"/>
    <dataValidation allowBlank="1" showInputMessage="1" showErrorMessage="1" prompt="内容については、可能な限り具体的に記入してください。_x000a__x000a_【例1】_x000a_置き型社食　サービス利用料_x000a_＊＊＊＊＊＊＊＊＊＊＊＊＊＊_x000a_【例2】_x000a_ウォーターサーバー機械　レンタル料" sqref="C40:C59" xr:uid="{67C4D4BD-8998-4ED1-B35D-D9BAD462C497}"/>
    <dataValidation allowBlank="1" showInputMessage="1" showErrorMessage="1" prompt="内容については、可能な限り具体的に記入してください。_x000a__x000a_【例1】_x000a_フィットネス講座 講師料_x000a_＊＊＊＊＊＊＊＊＊＊＊＊＊＊_x000a_【例2】_x000a_ ランニングマシン 購入費用" sqref="C69:C88" xr:uid="{81313A88-ED75-4D3C-9584-A8795F56741F}"/>
    <dataValidation allowBlank="1" showInputMessage="1" showErrorMessage="1" prompt="別シート「支給申請書（様式第5－1号）」の入力内容が自動で反映されます。" sqref="B6:J6" xr:uid="{9B958C6C-345C-48AD-96CF-E86114ABC187}"/>
  </dataValidations>
  <pageMargins left="0.70866141732283472" right="0.70866141732283472" top="0.74803149606299213" bottom="0.74803149606299213" header="0.31496062992125984" footer="0.31496062992125984"/>
  <pageSetup paperSize="9" scale="85" firstPageNumber="4" fitToHeight="0" orientation="portrait" blackAndWhite="1" cellComments="asDisplayed" copies="4" r:id="rId1"/>
  <rowBreaks count="1" manualBreakCount="1">
    <brk id="64" max="31"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4962B-A67E-4249-BE68-9DDFEA86E29C}">
  <sheetPr>
    <tabColor theme="4" tint="0.79998168889431442"/>
  </sheetPr>
  <dimension ref="A1:CN69"/>
  <sheetViews>
    <sheetView view="pageBreakPreview" zoomScaleNormal="70" zoomScaleSheetLayoutView="100" zoomScalePageLayoutView="145" workbookViewId="0">
      <selection activeCell="A2" sqref="A2:BP2"/>
    </sheetView>
  </sheetViews>
  <sheetFormatPr defaultColWidth="8.58203125" defaultRowHeight="11" x14ac:dyDescent="0.55000000000000004"/>
  <cols>
    <col min="1" max="1" width="1.33203125" style="33" customWidth="1"/>
    <col min="2" max="3" width="1.25" style="33" customWidth="1"/>
    <col min="4" max="58" width="1.33203125" style="33" customWidth="1"/>
    <col min="59" max="61" width="1.5" style="33" customWidth="1"/>
    <col min="62" max="68" width="1" style="33" customWidth="1"/>
    <col min="69" max="69" width="4.08203125" style="33" hidden="1" customWidth="1"/>
    <col min="70" max="73" width="1" style="33" customWidth="1"/>
    <col min="74" max="90" width="1.5" style="33" customWidth="1"/>
    <col min="91" max="16384" width="8.58203125" style="33"/>
  </cols>
  <sheetData>
    <row r="1" spans="1:69" ht="18.5" customHeight="1" x14ac:dyDescent="0.55000000000000004">
      <c r="A1" s="79" t="s">
        <v>387</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c r="BK1" s="79"/>
      <c r="BL1" s="79"/>
      <c r="BM1" s="79"/>
      <c r="BN1" s="79"/>
      <c r="BO1" s="79"/>
      <c r="BP1" s="79"/>
    </row>
    <row r="2" spans="1:69" ht="21.5" customHeight="1" x14ac:dyDescent="0.55000000000000004">
      <c r="A2" s="310" t="s">
        <v>265</v>
      </c>
      <c r="B2" s="310"/>
      <c r="C2" s="310"/>
      <c r="D2" s="310"/>
      <c r="E2" s="310"/>
      <c r="F2" s="310"/>
      <c r="G2" s="310"/>
      <c r="H2" s="310"/>
      <c r="I2" s="310"/>
      <c r="J2" s="310"/>
      <c r="K2" s="310"/>
      <c r="L2" s="310"/>
      <c r="M2" s="310"/>
      <c r="N2" s="310"/>
      <c r="O2" s="310"/>
      <c r="P2" s="310"/>
      <c r="Q2" s="310"/>
      <c r="R2" s="310"/>
      <c r="S2" s="310"/>
      <c r="T2" s="310"/>
      <c r="U2" s="310"/>
      <c r="V2" s="310"/>
      <c r="W2" s="310"/>
      <c r="X2" s="310"/>
      <c r="Y2" s="310"/>
      <c r="Z2" s="310"/>
      <c r="AA2" s="310"/>
      <c r="AB2" s="310"/>
      <c r="AC2" s="310"/>
      <c r="AD2" s="310"/>
      <c r="AE2" s="310"/>
      <c r="AF2" s="310"/>
      <c r="AG2" s="310"/>
      <c r="AH2" s="310"/>
      <c r="AI2" s="310"/>
      <c r="AJ2" s="310"/>
      <c r="AK2" s="310"/>
      <c r="AL2" s="310"/>
      <c r="AM2" s="310"/>
      <c r="AN2" s="310"/>
      <c r="AO2" s="310"/>
      <c r="AP2" s="310"/>
      <c r="AQ2" s="310"/>
      <c r="AR2" s="310"/>
      <c r="AS2" s="310"/>
      <c r="AT2" s="310"/>
      <c r="AU2" s="310"/>
      <c r="AV2" s="310"/>
      <c r="AW2" s="310"/>
      <c r="AX2" s="310"/>
      <c r="AY2" s="310"/>
      <c r="AZ2" s="310"/>
      <c r="BA2" s="310"/>
      <c r="BB2" s="310"/>
      <c r="BC2" s="310"/>
      <c r="BD2" s="310"/>
      <c r="BE2" s="310"/>
      <c r="BF2" s="310"/>
      <c r="BG2" s="310"/>
      <c r="BH2" s="310"/>
      <c r="BI2" s="310"/>
      <c r="BJ2" s="310"/>
      <c r="BK2" s="310"/>
      <c r="BL2" s="310"/>
      <c r="BM2" s="310"/>
      <c r="BN2" s="310"/>
      <c r="BO2" s="310"/>
      <c r="BP2" s="310"/>
    </row>
    <row r="3" spans="1:69" ht="20" customHeight="1" x14ac:dyDescent="0.55000000000000004">
      <c r="A3" s="79" t="s">
        <v>266</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row>
    <row r="4" spans="1:69" ht="12.5" customHeight="1" x14ac:dyDescent="0.55000000000000004">
      <c r="A4" s="79"/>
      <c r="B4" s="79"/>
      <c r="C4" s="311" t="s">
        <v>385</v>
      </c>
      <c r="D4" s="311"/>
      <c r="E4" s="311"/>
      <c r="F4" s="311"/>
      <c r="G4" s="311"/>
      <c r="H4" s="311"/>
      <c r="I4" s="311"/>
      <c r="J4" s="311"/>
      <c r="K4" s="311"/>
      <c r="L4" s="311"/>
      <c r="M4" s="311"/>
      <c r="N4" s="311"/>
      <c r="O4" s="311"/>
      <c r="P4" s="311"/>
      <c r="Q4" s="311"/>
      <c r="R4" s="311"/>
      <c r="S4" s="311"/>
      <c r="T4" s="311"/>
      <c r="U4" s="311"/>
      <c r="V4" s="311"/>
      <c r="W4" s="311"/>
      <c r="X4" s="311"/>
      <c r="Y4" s="311"/>
      <c r="Z4" s="311"/>
      <c r="AA4" s="311"/>
      <c r="AB4" s="311"/>
      <c r="AC4" s="311"/>
      <c r="AD4" s="311"/>
      <c r="AE4" s="311"/>
      <c r="AF4" s="311"/>
      <c r="AG4" s="311"/>
      <c r="AH4" s="311"/>
      <c r="AI4" s="311"/>
      <c r="AJ4" s="311"/>
      <c r="AK4" s="311"/>
      <c r="AL4" s="311"/>
      <c r="AM4" s="311"/>
      <c r="AN4" s="311"/>
      <c r="AO4" s="311"/>
      <c r="AP4" s="311"/>
      <c r="AQ4" s="311"/>
      <c r="AR4" s="311"/>
      <c r="AS4" s="311"/>
      <c r="AT4" s="311"/>
      <c r="AU4" s="311"/>
      <c r="AV4" s="311"/>
      <c r="AW4" s="311"/>
      <c r="AX4" s="311"/>
      <c r="AY4" s="311"/>
      <c r="AZ4" s="311"/>
      <c r="BA4" s="311"/>
      <c r="BB4" s="311"/>
      <c r="BC4" s="311"/>
      <c r="BD4" s="311"/>
      <c r="BE4" s="311"/>
      <c r="BF4" s="311"/>
      <c r="BG4" s="311"/>
      <c r="BH4" s="311"/>
      <c r="BI4" s="311"/>
      <c r="BJ4" s="311"/>
      <c r="BK4" s="311"/>
      <c r="BL4" s="311"/>
      <c r="BM4" s="311"/>
      <c r="BN4" s="311"/>
      <c r="BO4" s="311"/>
      <c r="BP4" s="311"/>
    </row>
    <row r="5" spans="1:69" ht="12.5" customHeight="1" x14ac:dyDescent="0.55000000000000004">
      <c r="A5" s="79"/>
      <c r="B5" s="311" t="s">
        <v>267</v>
      </c>
      <c r="C5" s="311"/>
      <c r="D5" s="311"/>
      <c r="E5" s="311"/>
      <c r="F5" s="311"/>
      <c r="G5" s="311"/>
      <c r="H5" s="311"/>
      <c r="I5" s="311"/>
      <c r="J5" s="311"/>
      <c r="K5" s="311"/>
      <c r="L5" s="311"/>
      <c r="M5" s="311"/>
      <c r="N5" s="311"/>
      <c r="O5" s="311"/>
      <c r="P5" s="311"/>
      <c r="Q5" s="311"/>
      <c r="R5" s="311"/>
      <c r="S5" s="311"/>
      <c r="T5" s="311"/>
      <c r="U5" s="311"/>
      <c r="V5" s="311"/>
      <c r="W5" s="311"/>
      <c r="X5" s="311"/>
      <c r="Y5" s="311"/>
      <c r="Z5" s="311"/>
      <c r="AA5" s="311"/>
      <c r="AB5" s="311"/>
      <c r="AC5" s="311"/>
      <c r="AD5" s="311"/>
      <c r="AE5" s="311"/>
      <c r="AF5" s="311"/>
      <c r="AG5" s="89"/>
      <c r="AH5" s="89"/>
      <c r="AI5" s="89"/>
      <c r="AJ5" s="89"/>
      <c r="AK5" s="89"/>
      <c r="AL5" s="89"/>
      <c r="AM5" s="89"/>
      <c r="AN5" s="89"/>
      <c r="AO5" s="89"/>
      <c r="AP5" s="89"/>
      <c r="AQ5" s="89"/>
      <c r="AR5" s="89"/>
      <c r="AS5" s="89"/>
      <c r="AT5" s="89"/>
      <c r="AU5" s="89"/>
      <c r="AV5" s="89"/>
      <c r="AW5" s="89"/>
      <c r="AX5" s="89"/>
      <c r="AY5" s="89"/>
      <c r="AZ5" s="89"/>
      <c r="BA5" s="89"/>
      <c r="BB5" s="89"/>
      <c r="BC5" s="89"/>
      <c r="BD5" s="89"/>
      <c r="BE5" s="79"/>
      <c r="BF5" s="79"/>
      <c r="BG5" s="79"/>
      <c r="BH5" s="79"/>
      <c r="BI5" s="79"/>
      <c r="BJ5" s="79"/>
      <c r="BK5" s="79"/>
      <c r="BL5" s="79"/>
      <c r="BM5" s="79"/>
      <c r="BN5" s="79"/>
      <c r="BO5" s="79"/>
      <c r="BP5" s="79"/>
    </row>
    <row r="6" spans="1:69" ht="8" customHeight="1" x14ac:dyDescent="0.55000000000000004">
      <c r="A6" s="79"/>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row>
    <row r="7" spans="1:69" ht="14" customHeight="1" x14ac:dyDescent="0.55000000000000004">
      <c r="A7" s="34"/>
      <c r="B7" s="79" t="s">
        <v>368</v>
      </c>
      <c r="C7" s="79"/>
      <c r="D7" s="308" t="s">
        <v>274</v>
      </c>
      <c r="E7" s="308"/>
      <c r="F7" s="308"/>
      <c r="G7" s="308"/>
      <c r="H7" s="308"/>
      <c r="I7" s="308"/>
      <c r="J7" s="308"/>
      <c r="K7" s="308"/>
      <c r="L7" s="308"/>
      <c r="M7" s="308"/>
      <c r="N7" s="308"/>
      <c r="O7" s="308"/>
      <c r="P7" s="308"/>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43" t="b">
        <v>0</v>
      </c>
    </row>
    <row r="8" spans="1:69" ht="14" customHeight="1" x14ac:dyDescent="0.55000000000000004">
      <c r="A8" s="34"/>
      <c r="B8" s="79"/>
      <c r="C8" s="79"/>
      <c r="D8" s="309" t="s">
        <v>369</v>
      </c>
      <c r="E8" s="309"/>
      <c r="F8" s="309"/>
      <c r="G8" s="309"/>
      <c r="H8" s="309"/>
      <c r="I8" s="309"/>
      <c r="J8" s="309"/>
      <c r="K8" s="309"/>
      <c r="L8" s="309"/>
      <c r="M8" s="309"/>
      <c r="N8" s="309"/>
      <c r="O8" s="309"/>
      <c r="P8" s="309"/>
      <c r="Q8" s="309"/>
      <c r="R8" s="309"/>
      <c r="S8" s="309"/>
      <c r="T8" s="309"/>
      <c r="U8" s="309"/>
      <c r="V8" s="309"/>
      <c r="W8" s="309"/>
      <c r="X8" s="309"/>
      <c r="Y8" s="309"/>
      <c r="Z8" s="309"/>
      <c r="AA8" s="309"/>
      <c r="AB8" s="309"/>
      <c r="AC8" s="309"/>
      <c r="AD8" s="309"/>
      <c r="AE8" s="309"/>
      <c r="AF8" s="309"/>
      <c r="AG8" s="309"/>
      <c r="AH8" s="309"/>
      <c r="AI8" s="309"/>
      <c r="AJ8" s="309"/>
      <c r="AK8" s="87"/>
      <c r="AL8" s="87"/>
      <c r="AM8" s="87"/>
      <c r="AN8" s="87"/>
      <c r="AO8" s="87"/>
      <c r="AP8" s="87"/>
      <c r="AQ8" s="87"/>
      <c r="AR8" s="87"/>
      <c r="AS8" s="87"/>
      <c r="AT8" s="87"/>
      <c r="AU8" s="87"/>
      <c r="AV8" s="87"/>
      <c r="AW8" s="87"/>
      <c r="AX8" s="87"/>
      <c r="AY8" s="87"/>
      <c r="AZ8" s="87"/>
      <c r="BA8" s="87"/>
      <c r="BB8" s="87"/>
      <c r="BC8" s="87"/>
      <c r="BD8" s="87"/>
      <c r="BE8" s="87"/>
      <c r="BF8" s="87"/>
      <c r="BG8" s="87"/>
      <c r="BH8" s="87"/>
      <c r="BI8" s="87"/>
      <c r="BJ8" s="87"/>
      <c r="BK8" s="87"/>
      <c r="BL8" s="87"/>
      <c r="BM8" s="87"/>
      <c r="BN8" s="87"/>
      <c r="BO8" s="87"/>
      <c r="BP8" s="87"/>
      <c r="BQ8" s="44" t="b">
        <v>0</v>
      </c>
    </row>
    <row r="9" spans="1:69" ht="3.5" customHeight="1" x14ac:dyDescent="0.55000000000000004">
      <c r="A9" s="34"/>
      <c r="B9" s="79"/>
      <c r="C9" s="79"/>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19"/>
    </row>
    <row r="10" spans="1:69" ht="10.5" customHeight="1" x14ac:dyDescent="0.55000000000000004">
      <c r="A10" s="34"/>
      <c r="B10" s="79"/>
      <c r="C10" s="60"/>
      <c r="D10" s="312" t="s">
        <v>371</v>
      </c>
      <c r="E10" s="312"/>
      <c r="F10" s="312"/>
      <c r="G10" s="312"/>
      <c r="H10" s="312"/>
      <c r="I10" s="312"/>
      <c r="J10" s="312"/>
      <c r="K10" s="312"/>
      <c r="L10" s="312"/>
      <c r="M10" s="312"/>
      <c r="N10" s="312"/>
      <c r="O10" s="312"/>
      <c r="P10" s="312"/>
      <c r="Q10" s="312"/>
      <c r="R10" s="312"/>
      <c r="S10" s="312"/>
      <c r="T10" s="312"/>
      <c r="U10" s="312"/>
      <c r="V10" s="312"/>
      <c r="W10" s="312"/>
      <c r="X10" s="312"/>
      <c r="Y10" s="312"/>
      <c r="Z10" s="312"/>
      <c r="AA10" s="312"/>
      <c r="AB10" s="312"/>
      <c r="AC10" s="312"/>
      <c r="AD10" s="312"/>
      <c r="AE10" s="312"/>
      <c r="AF10" s="312"/>
      <c r="AG10" s="312"/>
      <c r="AH10" s="312"/>
      <c r="AI10" s="312"/>
      <c r="AJ10" s="312"/>
      <c r="AK10" s="312"/>
      <c r="AL10" s="312"/>
      <c r="AM10" s="312"/>
      <c r="AN10" s="312"/>
      <c r="AO10" s="312"/>
      <c r="AP10" s="312"/>
      <c r="AQ10" s="312"/>
      <c r="AR10" s="312"/>
      <c r="AS10" s="312"/>
      <c r="AT10" s="312"/>
      <c r="AU10" s="312"/>
      <c r="AV10" s="312"/>
      <c r="AW10" s="312"/>
      <c r="AX10" s="312"/>
      <c r="AY10" s="312"/>
      <c r="AZ10" s="312"/>
      <c r="BA10" s="312"/>
      <c r="BB10" s="312"/>
      <c r="BC10" s="312"/>
      <c r="BD10" s="312"/>
      <c r="BE10" s="312"/>
      <c r="BF10" s="312"/>
      <c r="BG10" s="312"/>
      <c r="BH10" s="312"/>
      <c r="BI10" s="312"/>
      <c r="BJ10" s="312"/>
      <c r="BK10" s="312"/>
      <c r="BL10" s="312"/>
      <c r="BM10" s="312"/>
      <c r="BN10" s="312"/>
      <c r="BO10" s="312"/>
      <c r="BP10" s="312"/>
      <c r="BQ10" s="44" t="b">
        <v>0</v>
      </c>
    </row>
    <row r="11" spans="1:69" ht="10.5" customHeight="1" x14ac:dyDescent="0.55000000000000004">
      <c r="A11" s="34"/>
      <c r="B11" s="79"/>
      <c r="C11" s="79"/>
      <c r="D11" s="312" t="s">
        <v>372</v>
      </c>
      <c r="E11" s="312"/>
      <c r="F11" s="312"/>
      <c r="G11" s="312"/>
      <c r="H11" s="312"/>
      <c r="I11" s="312"/>
      <c r="J11" s="312"/>
      <c r="K11" s="312"/>
      <c r="L11" s="312"/>
      <c r="M11" s="312"/>
      <c r="N11" s="312"/>
      <c r="O11" s="312"/>
      <c r="P11" s="312"/>
      <c r="Q11" s="312"/>
      <c r="R11" s="312"/>
      <c r="S11" s="312"/>
      <c r="T11" s="312"/>
      <c r="U11" s="312"/>
      <c r="V11" s="312"/>
      <c r="W11" s="312"/>
      <c r="X11" s="312"/>
      <c r="Y11" s="312"/>
      <c r="Z11" s="312"/>
      <c r="AA11" s="312"/>
      <c r="AB11" s="312"/>
      <c r="AC11" s="312"/>
      <c r="AD11" s="312"/>
      <c r="AE11" s="312"/>
      <c r="AF11" s="312"/>
      <c r="AG11" s="312"/>
      <c r="AH11" s="312"/>
      <c r="AI11" s="312"/>
      <c r="AJ11" s="312"/>
      <c r="AK11" s="312"/>
      <c r="AL11" s="312"/>
      <c r="AM11" s="312"/>
      <c r="AN11" s="312"/>
      <c r="AO11" s="312"/>
      <c r="AP11" s="312"/>
      <c r="AQ11" s="312"/>
      <c r="AR11" s="312"/>
      <c r="AS11" s="312"/>
      <c r="AT11" s="312"/>
      <c r="AU11" s="312"/>
      <c r="AV11" s="312"/>
      <c r="AW11" s="312"/>
      <c r="AX11" s="312"/>
      <c r="AY11" s="312"/>
      <c r="AZ11" s="312"/>
      <c r="BA11" s="312"/>
      <c r="BB11" s="312"/>
      <c r="BC11" s="312"/>
      <c r="BD11" s="312"/>
      <c r="BE11" s="312"/>
      <c r="BF11" s="312"/>
      <c r="BG11" s="312"/>
      <c r="BH11" s="312"/>
      <c r="BI11" s="312"/>
      <c r="BJ11" s="312"/>
      <c r="BK11" s="312"/>
      <c r="BL11" s="312"/>
      <c r="BM11" s="312"/>
      <c r="BN11" s="312"/>
      <c r="BO11" s="312"/>
      <c r="BP11" s="312"/>
      <c r="BQ11" s="319"/>
    </row>
    <row r="12" spans="1:69" ht="10.5" customHeight="1" x14ac:dyDescent="0.55000000000000004">
      <c r="A12" s="34"/>
      <c r="B12" s="79"/>
      <c r="C12" s="79"/>
      <c r="D12" s="309" t="s">
        <v>373</v>
      </c>
      <c r="E12" s="309"/>
      <c r="F12" s="309"/>
      <c r="G12" s="309"/>
      <c r="H12" s="309"/>
      <c r="I12" s="309"/>
      <c r="J12" s="309"/>
      <c r="K12" s="309"/>
      <c r="L12" s="309"/>
      <c r="M12" s="309"/>
      <c r="N12" s="309"/>
      <c r="O12" s="309"/>
      <c r="P12" s="309"/>
      <c r="Q12" s="309"/>
      <c r="R12" s="309"/>
      <c r="S12" s="309"/>
      <c r="T12" s="309"/>
      <c r="U12" s="309"/>
      <c r="V12" s="309"/>
      <c r="W12" s="309"/>
      <c r="X12" s="309"/>
      <c r="Y12" s="309"/>
      <c r="Z12" s="309"/>
      <c r="AA12" s="309"/>
      <c r="AB12" s="87"/>
      <c r="AC12" s="88"/>
      <c r="AD12" s="88"/>
      <c r="AE12" s="88"/>
      <c r="AF12" s="88"/>
      <c r="AG12" s="88"/>
      <c r="AH12" s="88"/>
      <c r="AI12" s="88"/>
      <c r="AJ12" s="88"/>
      <c r="AK12" s="88"/>
      <c r="AL12" s="88"/>
      <c r="AM12" s="88"/>
      <c r="AN12" s="88"/>
      <c r="AO12" s="88"/>
      <c r="AP12" s="88"/>
      <c r="AQ12" s="88"/>
      <c r="AR12" s="88"/>
      <c r="AS12" s="88"/>
      <c r="AT12" s="88"/>
      <c r="AU12" s="88"/>
      <c r="AV12" s="88"/>
      <c r="AW12" s="88"/>
      <c r="AX12" s="88"/>
      <c r="AY12" s="88"/>
      <c r="AZ12" s="88"/>
      <c r="BA12" s="88"/>
      <c r="BB12" s="88"/>
      <c r="BC12" s="88"/>
      <c r="BD12" s="88"/>
      <c r="BE12" s="88"/>
      <c r="BF12" s="88"/>
      <c r="BG12" s="88"/>
      <c r="BH12" s="88"/>
      <c r="BI12" s="88"/>
      <c r="BJ12" s="88"/>
      <c r="BK12" s="88"/>
      <c r="BL12" s="88"/>
      <c r="BM12" s="88"/>
      <c r="BN12" s="88"/>
      <c r="BO12" s="88"/>
      <c r="BP12" s="88"/>
      <c r="BQ12" s="319"/>
    </row>
    <row r="13" spans="1:69" ht="3.5" customHeight="1" x14ac:dyDescent="0.55000000000000004">
      <c r="A13" s="34"/>
      <c r="B13" s="79"/>
      <c r="C13" s="79"/>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19"/>
    </row>
    <row r="14" spans="1:69" ht="14" customHeight="1" x14ac:dyDescent="0.55000000000000004">
      <c r="A14" s="34"/>
      <c r="B14" s="79"/>
      <c r="C14" s="79"/>
      <c r="D14" s="309" t="s">
        <v>370</v>
      </c>
      <c r="E14" s="309"/>
      <c r="F14" s="309"/>
      <c r="G14" s="309"/>
      <c r="H14" s="309"/>
      <c r="I14" s="309"/>
      <c r="J14" s="309"/>
      <c r="K14" s="309"/>
      <c r="L14" s="309"/>
      <c r="M14" s="309"/>
      <c r="N14" s="309"/>
      <c r="O14" s="309"/>
      <c r="P14" s="309"/>
      <c r="Q14" s="309"/>
      <c r="R14" s="309"/>
      <c r="S14" s="309"/>
      <c r="T14" s="309"/>
      <c r="U14" s="309"/>
      <c r="V14" s="309"/>
      <c r="W14" s="309"/>
      <c r="X14" s="309"/>
      <c r="Y14" s="309"/>
      <c r="Z14" s="309"/>
      <c r="AA14" s="309"/>
      <c r="AB14" s="309"/>
      <c r="AC14" s="309"/>
      <c r="AD14" s="309"/>
      <c r="AE14" s="309"/>
      <c r="AF14" s="309"/>
      <c r="AG14" s="309"/>
      <c r="AH14" s="309"/>
      <c r="AI14" s="309"/>
      <c r="AJ14" s="309"/>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44" t="b">
        <v>0</v>
      </c>
    </row>
    <row r="15" spans="1:69" ht="14" customHeight="1" x14ac:dyDescent="0.55000000000000004">
      <c r="A15" s="34"/>
      <c r="B15" s="79"/>
      <c r="C15" s="79"/>
      <c r="D15" s="308" t="s">
        <v>386</v>
      </c>
      <c r="E15" s="308"/>
      <c r="F15" s="308"/>
      <c r="G15" s="308"/>
      <c r="H15" s="308"/>
      <c r="I15" s="308"/>
      <c r="J15" s="308"/>
      <c r="K15" s="308"/>
      <c r="L15" s="308"/>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8"/>
      <c r="AL15" s="308"/>
      <c r="AM15" s="308"/>
      <c r="AN15" s="308"/>
      <c r="AO15" s="308"/>
      <c r="AP15" s="308"/>
      <c r="AQ15" s="308"/>
      <c r="AR15" s="308"/>
      <c r="AS15" s="308"/>
      <c r="AT15" s="308"/>
      <c r="AU15" s="86"/>
      <c r="AV15" s="86"/>
      <c r="AW15" s="86"/>
      <c r="AX15" s="86"/>
      <c r="AY15" s="86"/>
      <c r="AZ15" s="86"/>
      <c r="BA15" s="86"/>
      <c r="BB15" s="86"/>
      <c r="BC15" s="86"/>
      <c r="BD15" s="86"/>
      <c r="BE15" s="86"/>
      <c r="BF15" s="86"/>
      <c r="BG15" s="86"/>
      <c r="BH15" s="86"/>
      <c r="BI15" s="86"/>
      <c r="BJ15" s="86"/>
      <c r="BK15" s="86"/>
      <c r="BL15" s="86"/>
      <c r="BM15" s="86"/>
      <c r="BN15" s="86"/>
      <c r="BO15" s="86"/>
      <c r="BP15" s="86"/>
      <c r="BQ15" s="44" t="b">
        <v>0</v>
      </c>
    </row>
    <row r="16" spans="1:69" ht="3.5" customHeight="1" x14ac:dyDescent="0.55000000000000004">
      <c r="A16" s="34"/>
      <c r="B16" s="79"/>
      <c r="C16" s="79"/>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19"/>
    </row>
    <row r="17" spans="1:92" ht="10.5" customHeight="1" x14ac:dyDescent="0.55000000000000004">
      <c r="A17" s="34"/>
      <c r="B17" s="79"/>
      <c r="C17" s="79"/>
      <c r="D17" s="312" t="s">
        <v>374</v>
      </c>
      <c r="E17" s="312"/>
      <c r="F17" s="312"/>
      <c r="G17" s="312"/>
      <c r="H17" s="312"/>
      <c r="I17" s="312"/>
      <c r="J17" s="312"/>
      <c r="K17" s="312"/>
      <c r="L17" s="312"/>
      <c r="M17" s="312"/>
      <c r="N17" s="312"/>
      <c r="O17" s="312"/>
      <c r="P17" s="312"/>
      <c r="Q17" s="312"/>
      <c r="R17" s="312"/>
      <c r="S17" s="312"/>
      <c r="T17" s="312"/>
      <c r="U17" s="312"/>
      <c r="V17" s="312"/>
      <c r="W17" s="312"/>
      <c r="X17" s="312"/>
      <c r="Y17" s="312"/>
      <c r="Z17" s="312"/>
      <c r="AA17" s="312"/>
      <c r="AB17" s="312"/>
      <c r="AC17" s="312"/>
      <c r="AD17" s="312"/>
      <c r="AE17" s="312"/>
      <c r="AF17" s="312"/>
      <c r="AG17" s="312"/>
      <c r="AH17" s="312"/>
      <c r="AI17" s="312"/>
      <c r="AJ17" s="312"/>
      <c r="AK17" s="312"/>
      <c r="AL17" s="312"/>
      <c r="AM17" s="312"/>
      <c r="AN17" s="312"/>
      <c r="AO17" s="312"/>
      <c r="AP17" s="312"/>
      <c r="AQ17" s="312"/>
      <c r="AR17" s="312"/>
      <c r="AS17" s="312"/>
      <c r="AT17" s="312"/>
      <c r="AU17" s="312"/>
      <c r="AV17" s="312"/>
      <c r="AW17" s="312"/>
      <c r="AX17" s="312"/>
      <c r="AY17" s="312"/>
      <c r="AZ17" s="312"/>
      <c r="BA17" s="312"/>
      <c r="BB17" s="312"/>
      <c r="BC17" s="312"/>
      <c r="BD17" s="312"/>
      <c r="BE17" s="312"/>
      <c r="BF17" s="312"/>
      <c r="BG17" s="312"/>
      <c r="BH17" s="312"/>
      <c r="BI17" s="312"/>
      <c r="BJ17" s="312"/>
      <c r="BK17" s="312"/>
      <c r="BL17" s="312"/>
      <c r="BM17" s="312"/>
      <c r="BN17" s="312"/>
      <c r="BO17" s="312"/>
      <c r="BP17" s="312"/>
      <c r="BQ17" s="44" t="b">
        <v>0</v>
      </c>
    </row>
    <row r="18" spans="1:92" s="38" customFormat="1" ht="10.5" customHeight="1" x14ac:dyDescent="0.55000000000000004">
      <c r="A18" s="37"/>
      <c r="B18" s="60"/>
      <c r="C18" s="60"/>
      <c r="D18" s="309" t="s">
        <v>375</v>
      </c>
      <c r="E18" s="309"/>
      <c r="F18" s="309"/>
      <c r="G18" s="309"/>
      <c r="H18" s="309"/>
      <c r="I18" s="309"/>
      <c r="J18" s="309"/>
      <c r="K18" s="309"/>
      <c r="L18" s="309"/>
      <c r="M18" s="309"/>
      <c r="N18" s="309"/>
      <c r="O18" s="309"/>
      <c r="P18" s="309"/>
      <c r="Q18" s="309"/>
      <c r="R18" s="309"/>
      <c r="S18" s="309"/>
      <c r="T18" s="309"/>
      <c r="U18" s="309"/>
      <c r="V18" s="309"/>
      <c r="W18" s="309"/>
      <c r="X18" s="309"/>
      <c r="Y18" s="309"/>
      <c r="Z18" s="309"/>
      <c r="AA18" s="309"/>
      <c r="AB18" s="309"/>
      <c r="AC18" s="309"/>
      <c r="AD18" s="309"/>
      <c r="AE18" s="309"/>
      <c r="AF18" s="309"/>
      <c r="AG18" s="309"/>
      <c r="AH18" s="309"/>
      <c r="AI18" s="88"/>
      <c r="AJ18" s="88"/>
      <c r="AK18" s="88"/>
      <c r="AL18" s="88"/>
      <c r="AM18" s="88"/>
      <c r="AN18" s="88"/>
      <c r="AO18" s="88"/>
      <c r="AP18" s="88"/>
      <c r="AQ18" s="88"/>
      <c r="AR18" s="88"/>
      <c r="AS18" s="88"/>
      <c r="AT18" s="88"/>
      <c r="AU18" s="88"/>
      <c r="AV18" s="88"/>
      <c r="AW18" s="88"/>
      <c r="AX18" s="88"/>
      <c r="AY18" s="88"/>
      <c r="AZ18" s="88"/>
      <c r="BA18" s="88"/>
      <c r="BB18" s="88"/>
      <c r="BC18" s="88"/>
      <c r="BD18" s="88"/>
      <c r="BE18" s="88"/>
      <c r="BF18" s="88"/>
      <c r="BG18" s="88"/>
      <c r="BH18" s="88"/>
      <c r="BI18" s="88"/>
      <c r="BJ18" s="88"/>
      <c r="BK18" s="88"/>
      <c r="BL18" s="88"/>
      <c r="BM18" s="88"/>
      <c r="BN18" s="88"/>
      <c r="BO18" s="88"/>
      <c r="BP18" s="88"/>
      <c r="BQ18" s="320"/>
    </row>
    <row r="19" spans="1:92" s="38" customFormat="1" ht="3.5" customHeight="1" x14ac:dyDescent="0.55000000000000004">
      <c r="A19" s="37"/>
      <c r="B19" s="60"/>
      <c r="C19" s="60"/>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20"/>
      <c r="CN19" s="321"/>
    </row>
    <row r="20" spans="1:92" ht="10.5" customHeight="1" x14ac:dyDescent="0.55000000000000004">
      <c r="A20" s="34"/>
      <c r="B20" s="79"/>
      <c r="C20" s="79"/>
      <c r="D20" s="312" t="s">
        <v>376</v>
      </c>
      <c r="E20" s="312"/>
      <c r="F20" s="312"/>
      <c r="G20" s="312"/>
      <c r="H20" s="312"/>
      <c r="I20" s="312"/>
      <c r="J20" s="312"/>
      <c r="K20" s="312"/>
      <c r="L20" s="312"/>
      <c r="M20" s="312"/>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2"/>
      <c r="AL20" s="312"/>
      <c r="AM20" s="312"/>
      <c r="AN20" s="312"/>
      <c r="AO20" s="312"/>
      <c r="AP20" s="312"/>
      <c r="AQ20" s="312"/>
      <c r="AR20" s="312"/>
      <c r="AS20" s="312"/>
      <c r="AT20" s="312"/>
      <c r="AU20" s="312"/>
      <c r="AV20" s="312"/>
      <c r="AW20" s="312"/>
      <c r="AX20" s="312"/>
      <c r="AY20" s="312"/>
      <c r="AZ20" s="312"/>
      <c r="BA20" s="312"/>
      <c r="BB20" s="312"/>
      <c r="BC20" s="312"/>
      <c r="BD20" s="312"/>
      <c r="BE20" s="312"/>
      <c r="BF20" s="312"/>
      <c r="BG20" s="312"/>
      <c r="BH20" s="312"/>
      <c r="BI20" s="312"/>
      <c r="BJ20" s="312"/>
      <c r="BK20" s="312"/>
      <c r="BL20" s="312"/>
      <c r="BM20" s="312"/>
      <c r="BN20" s="312"/>
      <c r="BO20" s="312"/>
      <c r="BP20" s="312"/>
      <c r="BQ20" s="44" t="b">
        <v>0</v>
      </c>
    </row>
    <row r="21" spans="1:92" s="38" customFormat="1" ht="10.5" customHeight="1" x14ac:dyDescent="0.55000000000000004">
      <c r="A21" s="37"/>
      <c r="B21" s="60"/>
      <c r="C21" s="60"/>
      <c r="D21" s="309" t="s">
        <v>377</v>
      </c>
      <c r="E21" s="309"/>
      <c r="F21" s="309"/>
      <c r="G21" s="309"/>
      <c r="H21" s="309"/>
      <c r="I21" s="309"/>
      <c r="J21" s="309"/>
      <c r="K21" s="309"/>
      <c r="L21" s="309"/>
      <c r="M21" s="309"/>
      <c r="N21" s="309"/>
      <c r="O21" s="309"/>
      <c r="P21" s="309"/>
      <c r="Q21" s="309"/>
      <c r="R21" s="309"/>
      <c r="S21" s="309"/>
      <c r="T21" s="309"/>
      <c r="U21" s="309"/>
      <c r="V21" s="309"/>
      <c r="W21" s="309"/>
      <c r="X21" s="309"/>
      <c r="Y21" s="309"/>
      <c r="Z21" s="309"/>
      <c r="AA21" s="309"/>
      <c r="AB21" s="309"/>
      <c r="AC21" s="309"/>
      <c r="AD21" s="309"/>
      <c r="AE21" s="309"/>
      <c r="AF21" s="309"/>
      <c r="AG21" s="309"/>
      <c r="AH21" s="309"/>
      <c r="AI21" s="309"/>
      <c r="AJ21" s="309"/>
      <c r="AK21" s="309"/>
      <c r="AL21" s="309"/>
      <c r="AM21" s="88"/>
      <c r="AN21" s="88"/>
      <c r="AO21" s="88"/>
      <c r="AP21" s="88"/>
      <c r="AQ21" s="88"/>
      <c r="AR21" s="88"/>
      <c r="AS21" s="88"/>
      <c r="AT21" s="88"/>
      <c r="AU21" s="88"/>
      <c r="AV21" s="88"/>
      <c r="AW21" s="88"/>
      <c r="AX21" s="88"/>
      <c r="AY21" s="88"/>
      <c r="AZ21" s="88"/>
      <c r="BA21" s="88"/>
      <c r="BB21" s="88"/>
      <c r="BC21" s="88"/>
      <c r="BD21" s="88"/>
      <c r="BE21" s="88"/>
      <c r="BF21" s="88"/>
      <c r="BG21" s="88"/>
      <c r="BH21" s="88"/>
      <c r="BI21" s="88"/>
      <c r="BJ21" s="88"/>
      <c r="BK21" s="88"/>
      <c r="BL21" s="88"/>
      <c r="BM21" s="88"/>
      <c r="BN21" s="88"/>
      <c r="BO21" s="88"/>
      <c r="BP21" s="88"/>
      <c r="BQ21" s="320"/>
    </row>
    <row r="22" spans="1:92" s="38" customFormat="1" ht="3.5" customHeight="1" x14ac:dyDescent="0.55000000000000004">
      <c r="A22" s="37"/>
      <c r="B22" s="60"/>
      <c r="C22" s="60"/>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20"/>
    </row>
    <row r="23" spans="1:92" ht="14" customHeight="1" x14ac:dyDescent="0.55000000000000004">
      <c r="A23" s="34"/>
      <c r="B23" s="79"/>
      <c r="C23" s="79"/>
      <c r="D23" s="309" t="s">
        <v>275</v>
      </c>
      <c r="E23" s="309"/>
      <c r="F23" s="309"/>
      <c r="G23" s="309"/>
      <c r="H23" s="309"/>
      <c r="I23" s="309"/>
      <c r="J23" s="309"/>
      <c r="K23" s="309"/>
      <c r="L23" s="309"/>
      <c r="M23" s="309"/>
      <c r="N23" s="309"/>
      <c r="O23" s="309"/>
      <c r="P23" s="309"/>
      <c r="Q23" s="309"/>
      <c r="R23" s="309"/>
      <c r="S23" s="309"/>
      <c r="T23" s="309"/>
      <c r="U23" s="309"/>
      <c r="V23" s="309"/>
      <c r="W23" s="309"/>
      <c r="X23" s="309"/>
      <c r="Y23" s="309"/>
      <c r="Z23" s="309"/>
      <c r="AA23" s="309"/>
      <c r="AB23" s="309"/>
      <c r="AC23" s="309"/>
      <c r="AD23" s="309"/>
      <c r="AE23" s="309"/>
      <c r="AF23" s="309"/>
      <c r="AG23" s="309"/>
      <c r="AH23" s="309"/>
      <c r="AI23" s="309"/>
      <c r="AJ23" s="309"/>
      <c r="AK23" s="309"/>
      <c r="AL23" s="309"/>
      <c r="AM23" s="309"/>
      <c r="AN23" s="309"/>
      <c r="AO23" s="309"/>
      <c r="AP23" s="309"/>
      <c r="AQ23" s="309"/>
      <c r="AR23" s="87"/>
      <c r="AS23" s="87"/>
      <c r="AT23" s="87"/>
      <c r="AU23" s="87"/>
      <c r="AV23" s="87"/>
      <c r="AW23" s="87"/>
      <c r="AX23" s="87"/>
      <c r="AY23" s="87"/>
      <c r="AZ23" s="87"/>
      <c r="BA23" s="87"/>
      <c r="BB23" s="87"/>
      <c r="BC23" s="87"/>
      <c r="BD23" s="87"/>
      <c r="BE23" s="87"/>
      <c r="BF23" s="87"/>
      <c r="BG23" s="87"/>
      <c r="BH23" s="87"/>
      <c r="BI23" s="87"/>
      <c r="BJ23" s="87"/>
      <c r="BK23" s="87"/>
      <c r="BL23" s="87"/>
      <c r="BM23" s="87"/>
      <c r="BN23" s="87"/>
      <c r="BO23" s="87"/>
      <c r="BP23" s="87"/>
      <c r="BQ23" s="44" t="b">
        <v>0</v>
      </c>
    </row>
    <row r="24" spans="1:92" ht="14" customHeight="1" x14ac:dyDescent="0.55000000000000004">
      <c r="A24" s="34"/>
      <c r="B24" s="79"/>
      <c r="C24" s="79"/>
      <c r="D24" s="309" t="s">
        <v>276</v>
      </c>
      <c r="E24" s="309"/>
      <c r="F24" s="309"/>
      <c r="G24" s="309"/>
      <c r="H24" s="309"/>
      <c r="I24" s="309"/>
      <c r="J24" s="309"/>
      <c r="K24" s="309"/>
      <c r="L24" s="309"/>
      <c r="M24" s="309"/>
      <c r="N24" s="309"/>
      <c r="O24" s="309"/>
      <c r="P24" s="309"/>
      <c r="Q24" s="309"/>
      <c r="R24" s="309"/>
      <c r="S24" s="309"/>
      <c r="T24" s="309"/>
      <c r="U24" s="309"/>
      <c r="V24" s="309"/>
      <c r="W24" s="309"/>
      <c r="X24" s="309"/>
      <c r="Y24" s="309"/>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7"/>
      <c r="BM24" s="87"/>
      <c r="BN24" s="87"/>
      <c r="BO24" s="87"/>
      <c r="BP24" s="87"/>
      <c r="BQ24" s="44" t="b">
        <v>0</v>
      </c>
    </row>
    <row r="25" spans="1:92" ht="14" customHeight="1" x14ac:dyDescent="0.55000000000000004">
      <c r="A25" s="34"/>
      <c r="B25" s="79"/>
      <c r="C25" s="79"/>
      <c r="D25" s="309" t="s">
        <v>277</v>
      </c>
      <c r="E25" s="309"/>
      <c r="F25" s="309"/>
      <c r="G25" s="309"/>
      <c r="H25" s="309"/>
      <c r="I25" s="309"/>
      <c r="J25" s="309"/>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309"/>
      <c r="AP25" s="309"/>
      <c r="AQ25" s="309"/>
      <c r="AR25" s="87"/>
      <c r="AS25" s="87"/>
      <c r="AT25" s="87"/>
      <c r="AU25" s="87"/>
      <c r="AV25" s="87"/>
      <c r="AW25" s="87"/>
      <c r="AX25" s="87"/>
      <c r="AY25" s="87"/>
      <c r="AZ25" s="87"/>
      <c r="BA25" s="87"/>
      <c r="BB25" s="87"/>
      <c r="BC25" s="87"/>
      <c r="BD25" s="87"/>
      <c r="BE25" s="87"/>
      <c r="BF25" s="87"/>
      <c r="BG25" s="87"/>
      <c r="BH25" s="87"/>
      <c r="BI25" s="87"/>
      <c r="BJ25" s="87"/>
      <c r="BK25" s="87"/>
      <c r="BL25" s="87"/>
      <c r="BM25" s="87"/>
      <c r="BN25" s="87"/>
      <c r="BO25" s="87"/>
      <c r="BP25" s="87"/>
      <c r="BQ25" s="44" t="b">
        <v>0</v>
      </c>
    </row>
    <row r="26" spans="1:92" ht="14" customHeight="1" x14ac:dyDescent="0.55000000000000004">
      <c r="A26" s="34"/>
      <c r="B26" s="79"/>
      <c r="C26" s="79"/>
      <c r="D26" s="309" t="s">
        <v>278</v>
      </c>
      <c r="E26" s="309"/>
      <c r="F26" s="309"/>
      <c r="G26" s="309"/>
      <c r="H26" s="309"/>
      <c r="I26" s="309"/>
      <c r="J26" s="309"/>
      <c r="K26" s="309"/>
      <c r="L26" s="309"/>
      <c r="M26" s="309"/>
      <c r="N26" s="309"/>
      <c r="O26" s="309"/>
      <c r="P26" s="309"/>
      <c r="Q26" s="309"/>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c r="BM26" s="87"/>
      <c r="BN26" s="87"/>
      <c r="BO26" s="87"/>
      <c r="BP26" s="87"/>
      <c r="BQ26" s="44" t="b">
        <v>0</v>
      </c>
    </row>
    <row r="27" spans="1:92" ht="3.5" customHeight="1" x14ac:dyDescent="0.55000000000000004">
      <c r="A27" s="34"/>
      <c r="B27" s="79"/>
      <c r="C27" s="79"/>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19"/>
    </row>
    <row r="28" spans="1:92" ht="9.5" customHeight="1" x14ac:dyDescent="0.55000000000000004">
      <c r="A28" s="34"/>
      <c r="B28" s="79"/>
      <c r="C28" s="79"/>
      <c r="D28" s="312" t="s">
        <v>459</v>
      </c>
      <c r="E28" s="312"/>
      <c r="F28" s="312"/>
      <c r="G28" s="312"/>
      <c r="H28" s="312"/>
      <c r="I28" s="312"/>
      <c r="J28" s="312"/>
      <c r="K28" s="312"/>
      <c r="L28" s="312"/>
      <c r="M28" s="312"/>
      <c r="N28" s="312"/>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312"/>
      <c r="AL28" s="312"/>
      <c r="AM28" s="312"/>
      <c r="AN28" s="312"/>
      <c r="AO28" s="312"/>
      <c r="AP28" s="312"/>
      <c r="AQ28" s="312"/>
      <c r="AR28" s="312"/>
      <c r="AS28" s="312"/>
      <c r="AT28" s="312"/>
      <c r="AU28" s="312"/>
      <c r="AV28" s="312"/>
      <c r="AW28" s="312"/>
      <c r="AX28" s="312"/>
      <c r="AY28" s="312"/>
      <c r="AZ28" s="312"/>
      <c r="BA28" s="312"/>
      <c r="BB28" s="312"/>
      <c r="BC28" s="312"/>
      <c r="BD28" s="312"/>
      <c r="BE28" s="312"/>
      <c r="BF28" s="312"/>
      <c r="BG28" s="312"/>
      <c r="BH28" s="312"/>
      <c r="BI28" s="312"/>
      <c r="BJ28" s="312"/>
      <c r="BK28" s="312"/>
      <c r="BL28" s="312"/>
      <c r="BM28" s="312"/>
      <c r="BN28" s="312"/>
      <c r="BO28" s="312"/>
      <c r="BP28" s="312"/>
      <c r="BQ28" s="44" t="b">
        <v>0</v>
      </c>
    </row>
    <row r="29" spans="1:92" ht="9.5" customHeight="1" x14ac:dyDescent="0.55000000000000004">
      <c r="A29" s="34"/>
      <c r="B29" s="79"/>
      <c r="C29" s="79"/>
      <c r="D29" s="312" t="s">
        <v>460</v>
      </c>
      <c r="E29" s="312"/>
      <c r="F29" s="312"/>
      <c r="G29" s="312"/>
      <c r="H29" s="312"/>
      <c r="I29" s="312"/>
      <c r="J29" s="312"/>
      <c r="K29" s="312"/>
      <c r="L29" s="312"/>
      <c r="M29" s="312"/>
      <c r="N29" s="312"/>
      <c r="O29" s="312"/>
      <c r="P29" s="312"/>
      <c r="Q29" s="312"/>
      <c r="R29" s="312"/>
      <c r="S29" s="312"/>
      <c r="T29" s="312"/>
      <c r="U29" s="312"/>
      <c r="V29" s="312"/>
      <c r="W29" s="312"/>
      <c r="X29" s="312"/>
      <c r="Y29" s="312"/>
      <c r="Z29" s="312"/>
      <c r="AA29" s="312"/>
      <c r="AB29" s="312"/>
      <c r="AC29" s="312"/>
      <c r="AD29" s="312"/>
      <c r="AE29" s="312"/>
      <c r="AF29" s="312"/>
      <c r="AG29" s="312"/>
      <c r="AH29" s="312"/>
      <c r="AI29" s="312"/>
      <c r="AJ29" s="312"/>
      <c r="AK29" s="312"/>
      <c r="AL29" s="312"/>
      <c r="AM29" s="312"/>
      <c r="AN29" s="312"/>
      <c r="AO29" s="312"/>
      <c r="AP29" s="312"/>
      <c r="AQ29" s="312"/>
      <c r="AR29" s="312"/>
      <c r="AS29" s="312"/>
      <c r="AT29" s="312"/>
      <c r="AU29" s="312"/>
      <c r="AV29" s="312"/>
      <c r="AW29" s="312"/>
      <c r="AX29" s="312"/>
      <c r="AY29" s="312"/>
      <c r="AZ29" s="312"/>
      <c r="BA29" s="312"/>
      <c r="BB29" s="312"/>
      <c r="BC29" s="312"/>
      <c r="BD29" s="312"/>
      <c r="BE29" s="312"/>
      <c r="BF29" s="312"/>
      <c r="BG29" s="312"/>
      <c r="BH29" s="312"/>
      <c r="BI29" s="312"/>
      <c r="BJ29" s="312"/>
      <c r="BK29" s="312"/>
      <c r="BL29" s="312"/>
      <c r="BM29" s="312"/>
      <c r="BN29" s="312"/>
      <c r="BO29" s="312"/>
      <c r="BP29" s="312"/>
      <c r="BQ29" s="319"/>
    </row>
    <row r="30" spans="1:92" ht="9.5" customHeight="1" x14ac:dyDescent="0.55000000000000004">
      <c r="A30" s="34"/>
      <c r="B30" s="79"/>
      <c r="C30" s="79"/>
      <c r="D30" s="309" t="s">
        <v>378</v>
      </c>
      <c r="E30" s="309"/>
      <c r="F30" s="309"/>
      <c r="G30" s="309"/>
      <c r="H30" s="309"/>
      <c r="I30" s="309"/>
      <c r="J30" s="309"/>
      <c r="K30" s="309"/>
      <c r="L30" s="309"/>
      <c r="M30" s="309"/>
      <c r="N30" s="309"/>
      <c r="O30" s="309"/>
      <c r="P30" s="309"/>
      <c r="Q30" s="309"/>
      <c r="R30" s="309"/>
      <c r="S30" s="309"/>
      <c r="T30" s="309"/>
      <c r="U30" s="309"/>
      <c r="V30" s="309"/>
      <c r="W30" s="309"/>
      <c r="X30" s="309"/>
      <c r="Y30" s="309"/>
      <c r="Z30" s="309"/>
      <c r="AA30" s="309"/>
      <c r="AB30" s="309"/>
      <c r="AC30" s="309"/>
      <c r="AD30" s="309"/>
      <c r="AE30" s="309"/>
      <c r="AF30" s="309"/>
      <c r="AG30" s="309"/>
      <c r="AH30" s="309"/>
      <c r="AI30" s="309"/>
      <c r="AJ30" s="309"/>
      <c r="AK30" s="309"/>
      <c r="AL30" s="309"/>
      <c r="AM30" s="309"/>
      <c r="AN30" s="309"/>
      <c r="AO30" s="309"/>
      <c r="AP30" s="309"/>
      <c r="AQ30" s="309"/>
      <c r="AR30" s="309"/>
      <c r="AS30" s="309"/>
      <c r="AT30" s="88"/>
      <c r="AU30" s="88"/>
      <c r="AV30" s="88"/>
      <c r="AW30" s="88"/>
      <c r="AX30" s="88"/>
      <c r="AY30" s="88"/>
      <c r="AZ30" s="88"/>
      <c r="BA30" s="88"/>
      <c r="BB30" s="88"/>
      <c r="BC30" s="88"/>
      <c r="BD30" s="88"/>
      <c r="BE30" s="88"/>
      <c r="BF30" s="88"/>
      <c r="BG30" s="88"/>
      <c r="BH30" s="88"/>
      <c r="BI30" s="88"/>
      <c r="BJ30" s="88"/>
      <c r="BK30" s="88"/>
      <c r="BL30" s="88"/>
      <c r="BM30" s="88"/>
      <c r="BN30" s="88"/>
      <c r="BO30" s="88"/>
      <c r="BP30" s="88"/>
      <c r="BQ30" s="319"/>
    </row>
    <row r="31" spans="1:92" ht="9" customHeight="1" x14ac:dyDescent="0.55000000000000004">
      <c r="A31" s="34"/>
      <c r="B31" s="79"/>
      <c r="C31" s="79"/>
      <c r="D31" s="35"/>
      <c r="E31" s="35"/>
      <c r="F31" s="35"/>
      <c r="G31" s="309" t="s">
        <v>268</v>
      </c>
      <c r="H31" s="309"/>
      <c r="I31" s="309"/>
      <c r="J31" s="309"/>
      <c r="K31" s="309"/>
      <c r="L31" s="309"/>
      <c r="M31" s="309"/>
      <c r="N31" s="309"/>
      <c r="O31" s="309"/>
      <c r="P31" s="309"/>
      <c r="Q31" s="309"/>
      <c r="R31" s="309"/>
      <c r="S31" s="309"/>
      <c r="T31" s="309"/>
      <c r="U31" s="309"/>
      <c r="V31" s="309"/>
      <c r="W31" s="309"/>
      <c r="X31" s="309"/>
      <c r="Y31" s="309"/>
      <c r="Z31" s="309"/>
      <c r="AA31" s="309"/>
      <c r="AB31" s="309"/>
      <c r="AC31" s="309"/>
      <c r="AD31" s="309"/>
      <c r="AE31" s="309"/>
      <c r="AF31" s="309"/>
      <c r="AG31" s="309"/>
      <c r="AH31" s="309"/>
      <c r="AI31" s="309"/>
      <c r="AJ31" s="309"/>
      <c r="AK31" s="309"/>
      <c r="AL31" s="309"/>
      <c r="AM31" s="309"/>
      <c r="AN31" s="309"/>
      <c r="AO31" s="309"/>
      <c r="AP31" s="309"/>
      <c r="AQ31" s="309"/>
      <c r="AR31" s="309"/>
      <c r="AS31" s="309"/>
      <c r="AT31" s="309"/>
      <c r="AU31" s="309"/>
      <c r="AV31" s="309"/>
      <c r="AW31" s="309"/>
      <c r="AX31" s="309"/>
      <c r="AY31" s="309"/>
      <c r="AZ31" s="309"/>
      <c r="BA31" s="35"/>
      <c r="BB31" s="35"/>
      <c r="BC31" s="35"/>
      <c r="BD31" s="35"/>
      <c r="BE31" s="35"/>
      <c r="BF31" s="35"/>
      <c r="BG31" s="35"/>
      <c r="BH31" s="35"/>
      <c r="BI31" s="35"/>
      <c r="BJ31" s="35"/>
      <c r="BK31" s="35"/>
      <c r="BL31" s="35"/>
      <c r="BM31" s="35"/>
      <c r="BN31" s="35"/>
      <c r="BO31" s="35"/>
      <c r="BP31" s="35"/>
      <c r="BQ31" s="319"/>
    </row>
    <row r="32" spans="1:92" ht="4.5" customHeight="1" x14ac:dyDescent="0.55000000000000004">
      <c r="A32" s="34"/>
      <c r="B32" s="79"/>
      <c r="C32" s="79"/>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19"/>
    </row>
    <row r="33" spans="1:69" ht="9.5" customHeight="1" x14ac:dyDescent="0.55000000000000004">
      <c r="A33" s="34"/>
      <c r="B33" s="79"/>
      <c r="C33" s="79"/>
      <c r="D33" s="312" t="s">
        <v>461</v>
      </c>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312"/>
      <c r="AM33" s="312"/>
      <c r="AN33" s="312"/>
      <c r="AO33" s="312"/>
      <c r="AP33" s="312"/>
      <c r="AQ33" s="312"/>
      <c r="AR33" s="312"/>
      <c r="AS33" s="312"/>
      <c r="AT33" s="312"/>
      <c r="AU33" s="312"/>
      <c r="AV33" s="312"/>
      <c r="AW33" s="312"/>
      <c r="AX33" s="312"/>
      <c r="AY33" s="312"/>
      <c r="AZ33" s="312"/>
      <c r="BA33" s="312"/>
      <c r="BB33" s="312"/>
      <c r="BC33" s="312"/>
      <c r="BD33" s="312"/>
      <c r="BE33" s="312"/>
      <c r="BF33" s="312"/>
      <c r="BG33" s="312"/>
      <c r="BH33" s="312"/>
      <c r="BI33" s="312"/>
      <c r="BJ33" s="312"/>
      <c r="BK33" s="312"/>
      <c r="BL33" s="312"/>
      <c r="BM33" s="312"/>
      <c r="BN33" s="312"/>
      <c r="BO33" s="312"/>
      <c r="BP33" s="312"/>
      <c r="BQ33" s="44" t="b">
        <v>0</v>
      </c>
    </row>
    <row r="34" spans="1:69" ht="9.5" customHeight="1" x14ac:dyDescent="0.55000000000000004">
      <c r="A34" s="34"/>
      <c r="B34" s="79"/>
      <c r="C34" s="79"/>
      <c r="D34" s="312" t="s">
        <v>462</v>
      </c>
      <c r="E34" s="312"/>
      <c r="F34" s="312"/>
      <c r="G34" s="312"/>
      <c r="H34" s="312"/>
      <c r="I34" s="312"/>
      <c r="J34" s="312"/>
      <c r="K34" s="312"/>
      <c r="L34" s="312"/>
      <c r="M34" s="312"/>
      <c r="N34" s="312"/>
      <c r="O34" s="312"/>
      <c r="P34" s="312"/>
      <c r="Q34" s="312"/>
      <c r="R34" s="312"/>
      <c r="S34" s="312"/>
      <c r="T34" s="312"/>
      <c r="U34" s="312"/>
      <c r="V34" s="312"/>
      <c r="W34" s="312"/>
      <c r="X34" s="312"/>
      <c r="Y34" s="312"/>
      <c r="Z34" s="312"/>
      <c r="AA34" s="312"/>
      <c r="AB34" s="312"/>
      <c r="AC34" s="312"/>
      <c r="AD34" s="312"/>
      <c r="AE34" s="312"/>
      <c r="AF34" s="312"/>
      <c r="AG34" s="312"/>
      <c r="AH34" s="312"/>
      <c r="AI34" s="312"/>
      <c r="AJ34" s="312"/>
      <c r="AK34" s="312"/>
      <c r="AL34" s="312"/>
      <c r="AM34" s="312"/>
      <c r="AN34" s="312"/>
      <c r="AO34" s="312"/>
      <c r="AP34" s="312"/>
      <c r="AQ34" s="312"/>
      <c r="AR34" s="312"/>
      <c r="AS34" s="312"/>
      <c r="AT34" s="312"/>
      <c r="AU34" s="312"/>
      <c r="AV34" s="312"/>
      <c r="AW34" s="312"/>
      <c r="AX34" s="312"/>
      <c r="AY34" s="312"/>
      <c r="AZ34" s="312"/>
      <c r="BA34" s="312"/>
      <c r="BB34" s="312"/>
      <c r="BC34" s="312"/>
      <c r="BD34" s="312"/>
      <c r="BE34" s="312"/>
      <c r="BF34" s="312"/>
      <c r="BG34" s="312"/>
      <c r="BH34" s="312"/>
      <c r="BI34" s="312"/>
      <c r="BJ34" s="312"/>
      <c r="BK34" s="312"/>
      <c r="BL34" s="312"/>
      <c r="BM34" s="312"/>
      <c r="BN34" s="312"/>
      <c r="BO34" s="312"/>
      <c r="BP34" s="312"/>
      <c r="BQ34" s="319"/>
    </row>
    <row r="35" spans="1:69" ht="9.5" customHeight="1" x14ac:dyDescent="0.55000000000000004">
      <c r="A35" s="34"/>
      <c r="B35" s="79"/>
      <c r="C35" s="79"/>
      <c r="D35" s="312" t="s">
        <v>463</v>
      </c>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c r="AN35" s="312"/>
      <c r="AO35" s="312"/>
      <c r="AP35" s="312"/>
      <c r="AQ35" s="312"/>
      <c r="AR35" s="312"/>
      <c r="AS35" s="312"/>
      <c r="AT35" s="312"/>
      <c r="AU35" s="312"/>
      <c r="AV35" s="312"/>
      <c r="AW35" s="312"/>
      <c r="AX35" s="312"/>
      <c r="AY35" s="312"/>
      <c r="AZ35" s="312"/>
      <c r="BA35" s="312"/>
      <c r="BB35" s="312"/>
      <c r="BC35" s="312"/>
      <c r="BD35" s="312"/>
      <c r="BE35" s="312"/>
      <c r="BF35" s="312"/>
      <c r="BG35" s="312"/>
      <c r="BH35" s="312"/>
      <c r="BI35" s="312"/>
      <c r="BJ35" s="312"/>
      <c r="BK35" s="312"/>
      <c r="BL35" s="312"/>
      <c r="BM35" s="312"/>
      <c r="BN35" s="312"/>
      <c r="BO35" s="312"/>
      <c r="BP35" s="312"/>
      <c r="BQ35" s="319"/>
    </row>
    <row r="36" spans="1:69" ht="9.5" customHeight="1" x14ac:dyDescent="0.55000000000000004">
      <c r="A36" s="34"/>
      <c r="B36" s="79"/>
      <c r="C36" s="79"/>
      <c r="D36" s="309" t="s">
        <v>379</v>
      </c>
      <c r="E36" s="309"/>
      <c r="F36" s="309"/>
      <c r="G36" s="309"/>
      <c r="H36" s="309"/>
      <c r="I36" s="309"/>
      <c r="J36" s="309"/>
      <c r="K36" s="309"/>
      <c r="L36" s="309"/>
      <c r="M36" s="309"/>
      <c r="N36" s="309"/>
      <c r="O36" s="309"/>
      <c r="P36" s="309"/>
      <c r="Q36" s="309"/>
      <c r="R36" s="309"/>
      <c r="S36" s="309"/>
      <c r="T36" s="309"/>
      <c r="U36" s="309"/>
      <c r="V36" s="309"/>
      <c r="W36" s="309"/>
      <c r="X36" s="309"/>
      <c r="Y36" s="309"/>
      <c r="Z36" s="309"/>
      <c r="AA36" s="309"/>
      <c r="AB36" s="309"/>
      <c r="AC36" s="309"/>
      <c r="AD36" s="309"/>
      <c r="AE36" s="309"/>
      <c r="AF36" s="309"/>
      <c r="AG36" s="309"/>
      <c r="AH36" s="309"/>
      <c r="AI36" s="309"/>
      <c r="AJ36" s="309"/>
      <c r="AK36" s="309"/>
      <c r="AL36" s="309"/>
      <c r="AM36" s="309"/>
      <c r="AN36" s="309"/>
      <c r="AO36" s="309"/>
      <c r="AP36" s="309"/>
      <c r="AQ36" s="309"/>
      <c r="AR36" s="309"/>
      <c r="AS36" s="309"/>
      <c r="AT36" s="309"/>
      <c r="AU36" s="309"/>
      <c r="AV36" s="309"/>
      <c r="AW36" s="309"/>
      <c r="AX36" s="309"/>
      <c r="AY36" s="309"/>
      <c r="AZ36" s="309"/>
      <c r="BA36" s="309"/>
      <c r="BB36" s="88"/>
      <c r="BC36" s="88"/>
      <c r="BD36" s="88"/>
      <c r="BE36" s="35"/>
      <c r="BF36" s="35"/>
      <c r="BG36" s="35"/>
      <c r="BH36" s="35"/>
      <c r="BI36" s="35"/>
      <c r="BJ36" s="35"/>
      <c r="BK36" s="35"/>
      <c r="BL36" s="35"/>
      <c r="BM36" s="35"/>
      <c r="BN36" s="35"/>
      <c r="BO36" s="35"/>
      <c r="BP36" s="35"/>
      <c r="BQ36" s="319"/>
    </row>
    <row r="37" spans="1:69" ht="9.5" customHeight="1" x14ac:dyDescent="0.55000000000000004">
      <c r="A37" s="34"/>
      <c r="B37" s="79"/>
      <c r="C37" s="79"/>
      <c r="D37" s="35"/>
      <c r="E37" s="35"/>
      <c r="F37" s="35"/>
      <c r="G37" s="309" t="s">
        <v>269</v>
      </c>
      <c r="H37" s="309"/>
      <c r="I37" s="309"/>
      <c r="J37" s="309"/>
      <c r="K37" s="309"/>
      <c r="L37" s="309"/>
      <c r="M37" s="309"/>
      <c r="N37" s="309"/>
      <c r="O37" s="309"/>
      <c r="P37" s="309"/>
      <c r="Q37" s="309"/>
      <c r="R37" s="309"/>
      <c r="S37" s="309"/>
      <c r="T37" s="309"/>
      <c r="U37" s="309"/>
      <c r="V37" s="309"/>
      <c r="W37" s="309"/>
      <c r="X37" s="309"/>
      <c r="Y37" s="309"/>
      <c r="Z37" s="309"/>
      <c r="AA37" s="309"/>
      <c r="AB37" s="309"/>
      <c r="AC37" s="309"/>
      <c r="AD37" s="309"/>
      <c r="AE37" s="309"/>
      <c r="AF37" s="309"/>
      <c r="AG37" s="309"/>
      <c r="AH37" s="309"/>
      <c r="AI37" s="309"/>
      <c r="AJ37" s="309"/>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N37" s="35"/>
      <c r="BO37" s="35"/>
      <c r="BP37" s="35"/>
      <c r="BQ37" s="319"/>
    </row>
    <row r="38" spans="1:69" ht="9.5" customHeight="1" x14ac:dyDescent="0.55000000000000004">
      <c r="A38" s="34"/>
      <c r="B38" s="79"/>
      <c r="C38" s="79"/>
      <c r="D38" s="35"/>
      <c r="E38" s="35"/>
      <c r="F38" s="35"/>
      <c r="G38" s="35"/>
      <c r="H38" s="35"/>
      <c r="I38" s="35" t="s">
        <v>279</v>
      </c>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19"/>
    </row>
    <row r="39" spans="1:69" ht="9.5" customHeight="1" x14ac:dyDescent="0.55000000000000004">
      <c r="A39" s="34"/>
      <c r="B39" s="79"/>
      <c r="C39" s="79"/>
      <c r="D39" s="35"/>
      <c r="E39" s="35"/>
      <c r="F39" s="35"/>
      <c r="G39" s="35"/>
      <c r="H39" s="35"/>
      <c r="I39" s="35" t="s">
        <v>280</v>
      </c>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c r="BO39" s="35"/>
      <c r="BP39" s="35"/>
      <c r="BQ39" s="319"/>
    </row>
    <row r="40" spans="1:69" ht="9.5" customHeight="1" x14ac:dyDescent="0.55000000000000004">
      <c r="A40" s="34"/>
      <c r="B40" s="79"/>
      <c r="C40" s="79"/>
      <c r="D40" s="35"/>
      <c r="E40" s="35"/>
      <c r="F40" s="35"/>
      <c r="G40" s="35"/>
      <c r="H40" s="35"/>
      <c r="I40" s="35" t="s">
        <v>281</v>
      </c>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c r="BM40" s="35"/>
      <c r="BN40" s="35"/>
      <c r="BO40" s="35"/>
      <c r="BP40" s="35"/>
      <c r="BQ40" s="319"/>
    </row>
    <row r="41" spans="1:69" ht="9.5" customHeight="1" x14ac:dyDescent="0.55000000000000004">
      <c r="A41" s="34"/>
      <c r="B41" s="79"/>
      <c r="C41" s="79"/>
      <c r="D41" s="35"/>
      <c r="E41" s="35"/>
      <c r="F41" s="35"/>
      <c r="G41" s="35"/>
      <c r="H41" s="35"/>
      <c r="I41" s="35" t="s">
        <v>282</v>
      </c>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5"/>
      <c r="BM41" s="35"/>
      <c r="BN41" s="35"/>
      <c r="BO41" s="35"/>
      <c r="BP41" s="35"/>
      <c r="BQ41" s="319"/>
    </row>
    <row r="42" spans="1:69" ht="9.5" customHeight="1" x14ac:dyDescent="0.55000000000000004">
      <c r="A42" s="34"/>
      <c r="B42" s="79"/>
      <c r="C42" s="79"/>
      <c r="D42" s="35"/>
      <c r="E42" s="35"/>
      <c r="F42" s="35"/>
      <c r="G42" s="35"/>
      <c r="H42" s="35"/>
      <c r="I42" s="35" t="s">
        <v>283</v>
      </c>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19"/>
    </row>
    <row r="43" spans="1:69" ht="4.5" customHeight="1" x14ac:dyDescent="0.55000000000000004">
      <c r="A43" s="34"/>
      <c r="B43" s="79"/>
      <c r="C43" s="79"/>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19"/>
    </row>
    <row r="44" spans="1:69" ht="14" customHeight="1" x14ac:dyDescent="0.55000000000000004">
      <c r="A44" s="34"/>
      <c r="B44" s="79"/>
      <c r="C44" s="79"/>
      <c r="D44" s="309" t="s">
        <v>284</v>
      </c>
      <c r="E44" s="309"/>
      <c r="F44" s="309"/>
      <c r="G44" s="309"/>
      <c r="H44" s="309"/>
      <c r="I44" s="309"/>
      <c r="J44" s="309"/>
      <c r="K44" s="309"/>
      <c r="L44" s="309"/>
      <c r="M44" s="309"/>
      <c r="N44" s="309"/>
      <c r="O44" s="309"/>
      <c r="P44" s="309"/>
      <c r="Q44" s="309"/>
      <c r="R44" s="309"/>
      <c r="S44" s="309"/>
      <c r="T44" s="309"/>
      <c r="U44" s="309"/>
      <c r="V44" s="309"/>
      <c r="W44" s="309"/>
      <c r="X44" s="309"/>
      <c r="Y44" s="309"/>
      <c r="Z44" s="309"/>
      <c r="AA44" s="309"/>
      <c r="AB44" s="309"/>
      <c r="AC44" s="309"/>
      <c r="AD44" s="309"/>
      <c r="AE44" s="309"/>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44" t="b">
        <v>0</v>
      </c>
    </row>
    <row r="45" spans="1:69" ht="14" customHeight="1" x14ac:dyDescent="0.55000000000000004">
      <c r="A45" s="34"/>
      <c r="B45" s="79"/>
      <c r="C45" s="79"/>
      <c r="D45" s="309" t="s">
        <v>285</v>
      </c>
      <c r="E45" s="309"/>
      <c r="F45" s="309"/>
      <c r="G45" s="309"/>
      <c r="H45" s="309"/>
      <c r="I45" s="309"/>
      <c r="J45" s="309"/>
      <c r="K45" s="309"/>
      <c r="L45" s="309"/>
      <c r="M45" s="309"/>
      <c r="N45" s="309"/>
      <c r="O45" s="309"/>
      <c r="P45" s="309"/>
      <c r="Q45" s="309"/>
      <c r="R45" s="309"/>
      <c r="S45" s="309"/>
      <c r="T45" s="309"/>
      <c r="U45" s="309"/>
      <c r="V45" s="309"/>
      <c r="W45" s="309"/>
      <c r="X45" s="309"/>
      <c r="Y45" s="309"/>
      <c r="Z45" s="309"/>
      <c r="AA45" s="309"/>
      <c r="AB45" s="309"/>
      <c r="AC45" s="309"/>
      <c r="AD45" s="309"/>
      <c r="AE45" s="309"/>
      <c r="AF45" s="309"/>
      <c r="AG45" s="309"/>
      <c r="AH45" s="309"/>
      <c r="AI45" s="309"/>
      <c r="AJ45" s="309"/>
      <c r="AK45" s="309"/>
      <c r="AL45" s="309"/>
      <c r="AM45" s="309"/>
      <c r="AN45" s="309"/>
      <c r="AO45" s="309"/>
      <c r="AP45" s="87"/>
      <c r="AQ45" s="87"/>
      <c r="AR45" s="87"/>
      <c r="AS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44" t="b">
        <v>0</v>
      </c>
    </row>
    <row r="46" spans="1:69" ht="3.5" customHeight="1" x14ac:dyDescent="0.55000000000000004">
      <c r="A46" s="34"/>
      <c r="B46" s="79"/>
      <c r="C46" s="79"/>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c r="BE46" s="35"/>
      <c r="BF46" s="35"/>
      <c r="BG46" s="35"/>
      <c r="BH46" s="35"/>
      <c r="BI46" s="35"/>
      <c r="BJ46" s="35"/>
      <c r="BK46" s="35"/>
      <c r="BL46" s="35"/>
      <c r="BM46" s="35"/>
      <c r="BN46" s="35"/>
      <c r="BO46" s="35"/>
      <c r="BP46" s="35"/>
      <c r="BQ46" s="319"/>
    </row>
    <row r="47" spans="1:69" ht="10.5" customHeight="1" x14ac:dyDescent="0.55000000000000004">
      <c r="A47" s="34"/>
      <c r="B47" s="79"/>
      <c r="C47" s="79"/>
      <c r="D47" s="312" t="s">
        <v>382</v>
      </c>
      <c r="E47" s="312"/>
      <c r="F47" s="312"/>
      <c r="G47" s="312"/>
      <c r="H47" s="312"/>
      <c r="I47" s="312"/>
      <c r="J47" s="312"/>
      <c r="K47" s="312"/>
      <c r="L47" s="312"/>
      <c r="M47" s="312"/>
      <c r="N47" s="312"/>
      <c r="O47" s="312"/>
      <c r="P47" s="312"/>
      <c r="Q47" s="312"/>
      <c r="R47" s="312"/>
      <c r="S47" s="312"/>
      <c r="T47" s="312"/>
      <c r="U47" s="312"/>
      <c r="V47" s="312"/>
      <c r="W47" s="312"/>
      <c r="X47" s="312"/>
      <c r="Y47" s="312"/>
      <c r="Z47" s="312"/>
      <c r="AA47" s="312"/>
      <c r="AB47" s="312"/>
      <c r="AC47" s="312"/>
      <c r="AD47" s="312"/>
      <c r="AE47" s="312"/>
      <c r="AF47" s="312"/>
      <c r="AG47" s="312"/>
      <c r="AH47" s="312"/>
      <c r="AI47" s="312"/>
      <c r="AJ47" s="312"/>
      <c r="AK47" s="312"/>
      <c r="AL47" s="312"/>
      <c r="AM47" s="312"/>
      <c r="AN47" s="312"/>
      <c r="AO47" s="312"/>
      <c r="AP47" s="312"/>
      <c r="AQ47" s="312"/>
      <c r="AR47" s="312"/>
      <c r="AS47" s="312"/>
      <c r="AT47" s="312"/>
      <c r="AU47" s="312"/>
      <c r="AV47" s="312"/>
      <c r="AW47" s="312"/>
      <c r="AX47" s="312"/>
      <c r="AY47" s="312"/>
      <c r="AZ47" s="312"/>
      <c r="BA47" s="312"/>
      <c r="BB47" s="312"/>
      <c r="BC47" s="312"/>
      <c r="BD47" s="312"/>
      <c r="BE47" s="312"/>
      <c r="BF47" s="312"/>
      <c r="BG47" s="312"/>
      <c r="BH47" s="312"/>
      <c r="BI47" s="312"/>
      <c r="BJ47" s="312"/>
      <c r="BK47" s="312"/>
      <c r="BL47" s="312"/>
      <c r="BM47" s="312"/>
      <c r="BN47" s="312"/>
      <c r="BO47" s="312"/>
      <c r="BP47" s="312"/>
      <c r="BQ47" s="44" t="b">
        <v>0</v>
      </c>
    </row>
    <row r="48" spans="1:69" ht="10.5" customHeight="1" x14ac:dyDescent="0.55000000000000004">
      <c r="A48" s="34"/>
      <c r="B48" s="79"/>
      <c r="C48" s="79"/>
      <c r="D48" s="309" t="s">
        <v>383</v>
      </c>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09"/>
      <c r="AD48" s="309"/>
      <c r="AE48" s="309"/>
      <c r="AF48" s="309"/>
      <c r="AG48" s="309"/>
      <c r="AH48" s="309"/>
      <c r="AI48" s="309"/>
      <c r="AJ48" s="309"/>
      <c r="AK48" s="309"/>
      <c r="AL48" s="309"/>
      <c r="AM48" s="309"/>
      <c r="AN48" s="309"/>
      <c r="AO48" s="309"/>
      <c r="AP48" s="309"/>
      <c r="AQ48" s="309"/>
      <c r="AR48" s="309"/>
      <c r="AS48" s="309"/>
      <c r="AT48" s="309"/>
      <c r="AU48" s="309"/>
      <c r="AV48" s="309"/>
      <c r="AW48" s="309"/>
      <c r="AX48" s="309"/>
      <c r="AY48" s="309"/>
      <c r="AZ48" s="309"/>
      <c r="BA48" s="88"/>
      <c r="BB48" s="88"/>
      <c r="BC48" s="88"/>
      <c r="BD48" s="88"/>
      <c r="BE48" s="88"/>
      <c r="BF48" s="88"/>
      <c r="BG48" s="88"/>
      <c r="BH48" s="88"/>
      <c r="BI48" s="88"/>
      <c r="BJ48" s="88"/>
      <c r="BK48" s="88"/>
      <c r="BL48" s="88"/>
      <c r="BM48" s="88"/>
      <c r="BN48" s="88"/>
      <c r="BO48" s="88"/>
      <c r="BP48" s="88"/>
      <c r="BQ48" s="319"/>
    </row>
    <row r="49" spans="1:69" ht="3.5" customHeight="1" x14ac:dyDescent="0.55000000000000004">
      <c r="A49" s="34"/>
      <c r="B49" s="79"/>
      <c r="C49" s="79"/>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19"/>
    </row>
    <row r="50" spans="1:69" ht="14" customHeight="1" x14ac:dyDescent="0.55000000000000004">
      <c r="A50" s="34"/>
      <c r="B50" s="79"/>
      <c r="C50" s="79"/>
      <c r="D50" s="309" t="s">
        <v>286</v>
      </c>
      <c r="E50" s="309"/>
      <c r="F50" s="309"/>
      <c r="G50" s="309"/>
      <c r="H50" s="309"/>
      <c r="I50" s="309"/>
      <c r="J50" s="309"/>
      <c r="K50" s="309"/>
      <c r="L50" s="309"/>
      <c r="M50" s="309"/>
      <c r="N50" s="309"/>
      <c r="O50" s="309"/>
      <c r="P50" s="309"/>
      <c r="Q50" s="309"/>
      <c r="R50" s="309"/>
      <c r="S50" s="309"/>
      <c r="T50" s="309"/>
      <c r="U50" s="309"/>
      <c r="V50" s="309"/>
      <c r="W50" s="309"/>
      <c r="X50" s="309"/>
      <c r="Y50" s="309"/>
      <c r="Z50" s="309"/>
      <c r="AA50" s="309"/>
      <c r="AB50" s="309"/>
      <c r="AC50" s="309"/>
      <c r="AD50" s="309"/>
      <c r="AE50" s="309"/>
      <c r="AF50" s="309"/>
      <c r="AG50" s="309"/>
      <c r="AH50" s="309"/>
      <c r="AI50" s="309"/>
      <c r="AJ50" s="309"/>
      <c r="AK50" s="309"/>
      <c r="AL50" s="309"/>
      <c r="AM50" s="309"/>
      <c r="AN50" s="309"/>
      <c r="AO50" s="309"/>
      <c r="AP50" s="309"/>
      <c r="AQ50" s="309"/>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44" t="b">
        <v>0</v>
      </c>
    </row>
    <row r="51" spans="1:69" ht="14" customHeight="1" x14ac:dyDescent="0.55000000000000004">
      <c r="A51" s="34"/>
      <c r="B51" s="79"/>
      <c r="C51" s="79"/>
      <c r="D51" s="309" t="s">
        <v>287</v>
      </c>
      <c r="E51" s="309"/>
      <c r="F51" s="309"/>
      <c r="G51" s="309"/>
      <c r="H51" s="309"/>
      <c r="I51" s="309"/>
      <c r="J51" s="309"/>
      <c r="K51" s="309"/>
      <c r="L51" s="309"/>
      <c r="M51" s="309"/>
      <c r="N51" s="309"/>
      <c r="O51" s="309"/>
      <c r="P51" s="309"/>
      <c r="Q51" s="309"/>
      <c r="R51" s="309"/>
      <c r="S51" s="309"/>
      <c r="T51" s="309"/>
      <c r="U51" s="309"/>
      <c r="V51" s="309"/>
      <c r="W51" s="309"/>
      <c r="X51" s="309"/>
      <c r="Y51" s="309"/>
      <c r="Z51" s="309"/>
      <c r="AA51" s="309"/>
      <c r="AB51" s="309"/>
      <c r="AC51" s="309"/>
      <c r="AD51" s="309"/>
      <c r="AE51" s="309"/>
      <c r="AF51" s="309"/>
      <c r="AG51" s="309"/>
      <c r="AH51" s="309"/>
      <c r="AI51" s="309"/>
      <c r="AJ51" s="309"/>
      <c r="AK51" s="309"/>
      <c r="AL51" s="309"/>
      <c r="AM51" s="309"/>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44" t="b">
        <v>0</v>
      </c>
    </row>
    <row r="52" spans="1:69" ht="14" customHeight="1" x14ac:dyDescent="0.55000000000000004">
      <c r="A52" s="34"/>
      <c r="B52" s="79"/>
      <c r="C52" s="79"/>
      <c r="D52" s="309" t="s">
        <v>288</v>
      </c>
      <c r="E52" s="309"/>
      <c r="F52" s="309"/>
      <c r="G52" s="309"/>
      <c r="H52" s="309"/>
      <c r="I52" s="309"/>
      <c r="J52" s="309"/>
      <c r="K52" s="309"/>
      <c r="L52" s="309"/>
      <c r="M52" s="309"/>
      <c r="N52" s="309"/>
      <c r="O52" s="309"/>
      <c r="P52" s="309"/>
      <c r="Q52" s="309"/>
      <c r="R52" s="309"/>
      <c r="S52" s="309"/>
      <c r="T52" s="309"/>
      <c r="U52" s="309"/>
      <c r="V52" s="309"/>
      <c r="W52" s="309"/>
      <c r="X52" s="309"/>
      <c r="Y52" s="309"/>
      <c r="Z52" s="309"/>
      <c r="AA52" s="309"/>
      <c r="AB52" s="309"/>
      <c r="AC52" s="309"/>
      <c r="AD52" s="309"/>
      <c r="AE52" s="309"/>
      <c r="AF52" s="309"/>
      <c r="AG52" s="309"/>
      <c r="AH52" s="309"/>
      <c r="AI52" s="309"/>
      <c r="AJ52" s="309"/>
      <c r="AK52" s="309"/>
      <c r="AL52" s="309"/>
      <c r="AM52" s="309"/>
      <c r="AN52" s="309"/>
      <c r="AO52" s="309"/>
      <c r="AP52" s="309"/>
      <c r="AQ52" s="309"/>
      <c r="AR52" s="309"/>
      <c r="AS52" s="309"/>
      <c r="AT52" s="309"/>
      <c r="AU52" s="309"/>
      <c r="AV52" s="309"/>
      <c r="AW52" s="309"/>
      <c r="AX52" s="309"/>
      <c r="AY52" s="309"/>
      <c r="AZ52" s="309"/>
      <c r="BA52" s="309"/>
      <c r="BB52" s="309"/>
      <c r="BC52" s="309"/>
      <c r="BD52" s="309"/>
      <c r="BE52" s="309"/>
      <c r="BF52" s="309"/>
      <c r="BG52" s="309"/>
      <c r="BH52" s="309"/>
      <c r="BI52" s="309"/>
      <c r="BJ52" s="309"/>
      <c r="BK52" s="87"/>
      <c r="BL52" s="87"/>
      <c r="BM52" s="87"/>
      <c r="BN52" s="87"/>
      <c r="BO52" s="87"/>
      <c r="BP52" s="87"/>
      <c r="BQ52" s="44" t="b">
        <v>0</v>
      </c>
    </row>
    <row r="53" spans="1:69" ht="3.5" customHeight="1" x14ac:dyDescent="0.55000000000000004">
      <c r="A53" s="34"/>
      <c r="B53" s="79"/>
      <c r="C53" s="79"/>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c r="BM53" s="35"/>
      <c r="BN53" s="35"/>
      <c r="BO53" s="35"/>
      <c r="BP53" s="35"/>
      <c r="BQ53" s="319"/>
    </row>
    <row r="54" spans="1:69" ht="10.5" customHeight="1" x14ac:dyDescent="0.55000000000000004">
      <c r="A54" s="34"/>
      <c r="B54" s="79"/>
      <c r="C54" s="79"/>
      <c r="D54" s="312" t="s">
        <v>380</v>
      </c>
      <c r="E54" s="312"/>
      <c r="F54" s="312"/>
      <c r="G54" s="312"/>
      <c r="H54" s="312"/>
      <c r="I54" s="312"/>
      <c r="J54" s="312"/>
      <c r="K54" s="312"/>
      <c r="L54" s="312"/>
      <c r="M54" s="312"/>
      <c r="N54" s="312"/>
      <c r="O54" s="312"/>
      <c r="P54" s="312"/>
      <c r="Q54" s="312"/>
      <c r="R54" s="312"/>
      <c r="S54" s="312"/>
      <c r="T54" s="312"/>
      <c r="U54" s="312"/>
      <c r="V54" s="312"/>
      <c r="W54" s="312"/>
      <c r="X54" s="312"/>
      <c r="Y54" s="312"/>
      <c r="Z54" s="312"/>
      <c r="AA54" s="312"/>
      <c r="AB54" s="312"/>
      <c r="AC54" s="312"/>
      <c r="AD54" s="312"/>
      <c r="AE54" s="312"/>
      <c r="AF54" s="312"/>
      <c r="AG54" s="312"/>
      <c r="AH54" s="312"/>
      <c r="AI54" s="312"/>
      <c r="AJ54" s="312"/>
      <c r="AK54" s="312"/>
      <c r="AL54" s="312"/>
      <c r="AM54" s="312"/>
      <c r="AN54" s="312"/>
      <c r="AO54" s="312"/>
      <c r="AP54" s="312"/>
      <c r="AQ54" s="312"/>
      <c r="AR54" s="312"/>
      <c r="AS54" s="312"/>
      <c r="AT54" s="312"/>
      <c r="AU54" s="312"/>
      <c r="AV54" s="312"/>
      <c r="AW54" s="312"/>
      <c r="AX54" s="312"/>
      <c r="AY54" s="312"/>
      <c r="AZ54" s="312"/>
      <c r="BA54" s="312"/>
      <c r="BB54" s="312"/>
      <c r="BC54" s="312"/>
      <c r="BD54" s="312"/>
      <c r="BE54" s="312"/>
      <c r="BF54" s="312"/>
      <c r="BG54" s="312"/>
      <c r="BH54" s="312"/>
      <c r="BI54" s="312"/>
      <c r="BJ54" s="312"/>
      <c r="BK54" s="312"/>
      <c r="BL54" s="312"/>
      <c r="BM54" s="312"/>
      <c r="BN54" s="312"/>
      <c r="BO54" s="312"/>
      <c r="BP54" s="312"/>
      <c r="BQ54" s="44" t="b">
        <v>0</v>
      </c>
    </row>
    <row r="55" spans="1:69" ht="10.5" customHeight="1" x14ac:dyDescent="0.55000000000000004">
      <c r="A55" s="34"/>
      <c r="B55" s="79"/>
      <c r="C55" s="79"/>
      <c r="D55" s="309" t="s">
        <v>381</v>
      </c>
      <c r="E55" s="309"/>
      <c r="F55" s="309"/>
      <c r="G55" s="309"/>
      <c r="H55" s="309"/>
      <c r="I55" s="309"/>
      <c r="J55" s="309"/>
      <c r="K55" s="309"/>
      <c r="L55" s="309"/>
      <c r="M55" s="309"/>
      <c r="N55" s="309"/>
      <c r="O55" s="309"/>
      <c r="P55" s="309"/>
      <c r="Q55" s="309"/>
      <c r="R55" s="309"/>
      <c r="S55" s="309"/>
      <c r="T55" s="309"/>
      <c r="U55" s="309"/>
      <c r="V55" s="309"/>
      <c r="W55" s="88"/>
      <c r="X55" s="88"/>
      <c r="Y55" s="88"/>
      <c r="Z55" s="88"/>
      <c r="AA55" s="88"/>
      <c r="AB55" s="88"/>
      <c r="AC55" s="88"/>
      <c r="AD55" s="88"/>
      <c r="AE55" s="88"/>
      <c r="AF55" s="88"/>
      <c r="AG55" s="88"/>
      <c r="AH55" s="88"/>
      <c r="AI55" s="88"/>
      <c r="AJ55" s="88"/>
      <c r="AK55" s="88"/>
      <c r="AL55" s="88"/>
      <c r="AM55" s="88"/>
      <c r="AN55" s="88"/>
      <c r="AO55" s="88"/>
      <c r="AP55" s="88"/>
      <c r="AQ55" s="88"/>
      <c r="AR55" s="88"/>
      <c r="AS55" s="88"/>
      <c r="AT55" s="88"/>
      <c r="AU55" s="88"/>
      <c r="AV55" s="88"/>
      <c r="AW55" s="88"/>
      <c r="AX55" s="88"/>
      <c r="AY55" s="88"/>
      <c r="AZ55" s="88"/>
      <c r="BA55" s="88"/>
      <c r="BB55" s="88"/>
      <c r="BC55" s="88"/>
      <c r="BD55" s="88"/>
      <c r="BE55" s="88"/>
      <c r="BF55" s="88"/>
      <c r="BG55" s="88"/>
      <c r="BH55" s="88"/>
      <c r="BI55" s="88"/>
      <c r="BJ55" s="88"/>
      <c r="BK55" s="88"/>
      <c r="BL55" s="88"/>
      <c r="BM55" s="88"/>
      <c r="BN55" s="88"/>
      <c r="BO55" s="88"/>
      <c r="BP55" s="88"/>
      <c r="BQ55" s="319"/>
    </row>
    <row r="56" spans="1:69" ht="3.5" customHeight="1" x14ac:dyDescent="0.55000000000000004">
      <c r="A56" s="34"/>
      <c r="B56" s="79"/>
      <c r="C56" s="79"/>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319"/>
    </row>
    <row r="57" spans="1:69" ht="14" customHeight="1" x14ac:dyDescent="0.55000000000000004">
      <c r="A57" s="34"/>
      <c r="B57" s="79"/>
      <c r="C57" s="79"/>
      <c r="D57" s="309" t="s">
        <v>389</v>
      </c>
      <c r="E57" s="309"/>
      <c r="F57" s="309"/>
      <c r="G57" s="309"/>
      <c r="H57" s="309"/>
      <c r="I57" s="309"/>
      <c r="J57" s="309"/>
      <c r="K57" s="309"/>
      <c r="L57" s="309"/>
      <c r="M57" s="309"/>
      <c r="N57" s="309"/>
      <c r="O57" s="309"/>
      <c r="P57" s="309"/>
      <c r="Q57" s="309"/>
      <c r="R57" s="309"/>
      <c r="S57" s="309"/>
      <c r="T57" s="309"/>
      <c r="U57" s="309"/>
      <c r="V57" s="309"/>
      <c r="W57" s="309"/>
      <c r="X57" s="309"/>
      <c r="Y57" s="309"/>
      <c r="Z57" s="309"/>
      <c r="AA57" s="309"/>
      <c r="AB57" s="309"/>
      <c r="AC57" s="309"/>
      <c r="AD57" s="309"/>
      <c r="AE57" s="309"/>
      <c r="AF57" s="309"/>
      <c r="AG57" s="309"/>
      <c r="AH57" s="309"/>
      <c r="AI57" s="309"/>
      <c r="AJ57" s="309"/>
      <c r="AK57" s="309"/>
      <c r="AL57" s="309"/>
      <c r="AM57" s="309"/>
      <c r="AN57" s="309"/>
      <c r="AO57" s="309"/>
      <c r="AP57" s="309"/>
      <c r="AQ57" s="309"/>
      <c r="AR57" s="309"/>
      <c r="AS57" s="309"/>
      <c r="AT57" s="309"/>
      <c r="AU57" s="309"/>
      <c r="AV57" s="309"/>
      <c r="AW57" s="309"/>
      <c r="AX57" s="87"/>
      <c r="AY57" s="87"/>
      <c r="AZ57" s="87"/>
      <c r="BA57" s="87"/>
      <c r="BB57" s="87"/>
      <c r="BC57" s="87"/>
      <c r="BD57" s="87"/>
      <c r="BE57" s="87"/>
      <c r="BF57" s="87"/>
      <c r="BG57" s="87"/>
      <c r="BH57" s="87"/>
      <c r="BI57" s="87"/>
      <c r="BJ57" s="87"/>
      <c r="BK57" s="87"/>
      <c r="BL57" s="87"/>
      <c r="BM57" s="87"/>
      <c r="BN57" s="87"/>
      <c r="BO57" s="87"/>
      <c r="BP57" s="87"/>
      <c r="BQ57" s="44" t="b">
        <v>0</v>
      </c>
    </row>
    <row r="58" spans="1:69" ht="3.5" customHeight="1" x14ac:dyDescent="0.55000000000000004">
      <c r="A58" s="34"/>
      <c r="B58" s="79"/>
      <c r="C58" s="79"/>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c r="BG58" s="35"/>
      <c r="BH58" s="35"/>
      <c r="BI58" s="35"/>
      <c r="BJ58" s="35"/>
      <c r="BK58" s="35"/>
      <c r="BL58" s="35"/>
      <c r="BM58" s="35"/>
      <c r="BN58" s="35"/>
      <c r="BO58" s="35"/>
      <c r="BP58" s="35"/>
      <c r="BQ58" s="319"/>
    </row>
    <row r="59" spans="1:69" ht="10.5" customHeight="1" x14ac:dyDescent="0.55000000000000004">
      <c r="A59" s="34"/>
      <c r="B59" s="79"/>
      <c r="C59" s="79"/>
      <c r="D59" s="312" t="s">
        <v>388</v>
      </c>
      <c r="E59" s="312"/>
      <c r="F59" s="312"/>
      <c r="G59" s="312"/>
      <c r="H59" s="312"/>
      <c r="I59" s="312"/>
      <c r="J59" s="312"/>
      <c r="K59" s="312"/>
      <c r="L59" s="312"/>
      <c r="M59" s="312"/>
      <c r="N59" s="312"/>
      <c r="O59" s="312"/>
      <c r="P59" s="312"/>
      <c r="Q59" s="312"/>
      <c r="R59" s="312"/>
      <c r="S59" s="312"/>
      <c r="T59" s="312"/>
      <c r="U59" s="312"/>
      <c r="V59" s="312"/>
      <c r="W59" s="312"/>
      <c r="X59" s="312"/>
      <c r="Y59" s="312"/>
      <c r="Z59" s="312"/>
      <c r="AA59" s="312"/>
      <c r="AB59" s="312"/>
      <c r="AC59" s="312"/>
      <c r="AD59" s="312"/>
      <c r="AE59" s="312"/>
      <c r="AF59" s="312"/>
      <c r="AG59" s="312"/>
      <c r="AH59" s="312"/>
      <c r="AI59" s="312"/>
      <c r="AJ59" s="312"/>
      <c r="AK59" s="312"/>
      <c r="AL59" s="312"/>
      <c r="AM59" s="312"/>
      <c r="AN59" s="312"/>
      <c r="AO59" s="312"/>
      <c r="AP59" s="312"/>
      <c r="AQ59" s="312"/>
      <c r="AR59" s="312"/>
      <c r="AS59" s="312"/>
      <c r="AT59" s="312"/>
      <c r="AU59" s="312"/>
      <c r="AV59" s="312"/>
      <c r="AW59" s="312"/>
      <c r="AX59" s="312"/>
      <c r="AY59" s="312"/>
      <c r="AZ59" s="312"/>
      <c r="BA59" s="312"/>
      <c r="BB59" s="312"/>
      <c r="BC59" s="312"/>
      <c r="BD59" s="312"/>
      <c r="BE59" s="312"/>
      <c r="BF59" s="312"/>
      <c r="BG59" s="312"/>
      <c r="BH59" s="312"/>
      <c r="BI59" s="312"/>
      <c r="BJ59" s="312"/>
      <c r="BK59" s="312"/>
      <c r="BL59" s="312"/>
      <c r="BM59" s="312"/>
      <c r="BN59" s="312"/>
      <c r="BO59" s="312"/>
      <c r="BP59" s="312"/>
      <c r="BQ59" s="44" t="b">
        <v>0</v>
      </c>
    </row>
    <row r="60" spans="1:69" ht="10.5" customHeight="1" x14ac:dyDescent="0.55000000000000004">
      <c r="A60" s="34"/>
      <c r="B60" s="79"/>
      <c r="C60" s="79"/>
      <c r="D60" s="309" t="s">
        <v>384</v>
      </c>
      <c r="E60" s="309"/>
      <c r="F60" s="309"/>
      <c r="G60" s="309"/>
      <c r="H60" s="309"/>
      <c r="I60" s="309"/>
      <c r="J60" s="309"/>
      <c r="K60" s="309"/>
      <c r="L60" s="309"/>
      <c r="M60" s="309"/>
      <c r="N60" s="309"/>
      <c r="O60" s="309"/>
      <c r="P60" s="309"/>
      <c r="Q60" s="309"/>
      <c r="R60" s="309"/>
      <c r="S60" s="309"/>
      <c r="T60" s="309"/>
      <c r="U60" s="309"/>
      <c r="V60" s="309"/>
      <c r="W60" s="309"/>
      <c r="X60" s="309"/>
      <c r="Y60" s="309"/>
      <c r="Z60" s="309"/>
      <c r="AA60" s="309"/>
      <c r="AB60" s="309"/>
      <c r="AC60" s="309"/>
      <c r="AD60" s="309"/>
      <c r="AE60" s="309"/>
      <c r="AF60" s="309"/>
      <c r="AG60" s="309"/>
      <c r="AH60" s="309"/>
      <c r="AI60" s="309"/>
      <c r="AJ60" s="309"/>
      <c r="AK60" s="309"/>
      <c r="AL60" s="309"/>
      <c r="AM60" s="309"/>
      <c r="AN60" s="309"/>
      <c r="AO60" s="309"/>
      <c r="AP60" s="309"/>
      <c r="AQ60" s="309"/>
      <c r="AR60" s="309"/>
      <c r="AS60" s="309"/>
      <c r="AT60" s="309"/>
      <c r="AU60" s="309"/>
      <c r="AV60" s="309"/>
      <c r="AW60" s="309"/>
      <c r="AX60" s="309"/>
      <c r="AY60" s="309"/>
      <c r="AZ60" s="309"/>
      <c r="BA60" s="88"/>
      <c r="BB60" s="88"/>
      <c r="BC60" s="88"/>
      <c r="BD60" s="88"/>
      <c r="BE60" s="88"/>
      <c r="BF60" s="88"/>
      <c r="BG60" s="88"/>
      <c r="BH60" s="88"/>
      <c r="BI60" s="88"/>
      <c r="BJ60" s="88"/>
      <c r="BK60" s="88"/>
      <c r="BL60" s="88"/>
      <c r="BM60" s="88"/>
      <c r="BN60" s="88"/>
      <c r="BO60" s="88"/>
      <c r="BP60" s="88"/>
      <c r="BQ60" s="319"/>
    </row>
    <row r="61" spans="1:69" ht="11" customHeight="1" x14ac:dyDescent="0.55000000000000004">
      <c r="A61" s="39"/>
    </row>
    <row r="62" spans="1:69" ht="15" customHeight="1" x14ac:dyDescent="0.55000000000000004">
      <c r="A62" s="39"/>
      <c r="E62" s="313" t="s">
        <v>223</v>
      </c>
      <c r="F62" s="313"/>
      <c r="G62" s="313"/>
      <c r="H62" s="314">
        <f>'支給申請書（様式第５-1号）'!AK2</f>
        <v>0</v>
      </c>
      <c r="I62" s="314"/>
      <c r="J62" s="313" t="s">
        <v>224</v>
      </c>
      <c r="K62" s="313"/>
      <c r="L62" s="314">
        <f>'支給申請書（様式第５-1号）'!AO2</f>
        <v>0</v>
      </c>
      <c r="M62" s="314"/>
      <c r="N62" s="313" t="s">
        <v>225</v>
      </c>
      <c r="O62" s="313"/>
      <c r="P62" s="314">
        <f>'支給申請書（様式第５-1号）'!AS2</f>
        <v>0</v>
      </c>
      <c r="Q62" s="314"/>
      <c r="R62" s="313" t="s">
        <v>226</v>
      </c>
      <c r="S62" s="313"/>
    </row>
    <row r="63" spans="1:69" ht="14" customHeight="1" x14ac:dyDescent="0.55000000000000004">
      <c r="A63" s="39"/>
      <c r="D63" s="40" t="s">
        <v>270</v>
      </c>
      <c r="E63" s="40"/>
    </row>
    <row r="64" spans="1:69" ht="15" customHeight="1" x14ac:dyDescent="0.55000000000000004">
      <c r="A64" s="39"/>
      <c r="W64" s="313" t="s">
        <v>271</v>
      </c>
      <c r="X64" s="313"/>
      <c r="Y64" s="313"/>
      <c r="Z64" s="313"/>
      <c r="AA64" s="313"/>
      <c r="AB64" s="313"/>
      <c r="AC64" s="313"/>
      <c r="AD64" s="313"/>
      <c r="AE64" s="41"/>
      <c r="AG64" s="315">
        <f>'支給申請書（様式第５-1号）'!AF3</f>
        <v>0</v>
      </c>
      <c r="AH64" s="315"/>
      <c r="AI64" s="315"/>
      <c r="AJ64" s="315"/>
      <c r="AK64" s="315"/>
      <c r="AL64" s="315"/>
      <c r="AM64" s="315"/>
      <c r="AN64" s="315"/>
      <c r="AO64" s="315"/>
      <c r="AP64" s="315"/>
      <c r="AQ64" s="315"/>
      <c r="AR64" s="315"/>
      <c r="AS64" s="315"/>
      <c r="AT64" s="315"/>
      <c r="AU64" s="315"/>
      <c r="AV64" s="315"/>
      <c r="AW64" s="315"/>
      <c r="AX64" s="315"/>
      <c r="AY64" s="315"/>
      <c r="AZ64" s="315"/>
      <c r="BA64" s="315"/>
      <c r="BB64" s="315"/>
      <c r="BC64" s="315"/>
      <c r="BD64" s="315"/>
      <c r="BE64" s="315"/>
      <c r="BF64" s="315"/>
      <c r="BG64" s="315"/>
      <c r="BH64" s="315"/>
      <c r="BI64" s="315"/>
      <c r="BJ64" s="315"/>
      <c r="BK64" s="315"/>
      <c r="BL64" s="315"/>
      <c r="BM64" s="315"/>
      <c r="BN64" s="315"/>
      <c r="BO64" s="315"/>
      <c r="BP64" s="41"/>
    </row>
    <row r="65" spans="1:68" ht="11.5" customHeight="1" x14ac:dyDescent="0.55000000000000004">
      <c r="A65" s="39"/>
      <c r="W65" s="42" t="s">
        <v>272</v>
      </c>
      <c r="X65" s="79"/>
      <c r="Y65" s="79"/>
      <c r="Z65" s="79"/>
      <c r="AA65" s="79"/>
      <c r="AB65" s="79"/>
      <c r="AC65" s="79"/>
      <c r="AD65" s="79"/>
      <c r="AE65" s="79"/>
    </row>
    <row r="66" spans="1:68" ht="15" customHeight="1" x14ac:dyDescent="0.55000000000000004">
      <c r="A66" s="39"/>
      <c r="W66" s="317" t="s">
        <v>289</v>
      </c>
      <c r="X66" s="317"/>
      <c r="Y66" s="317"/>
      <c r="Z66" s="317"/>
      <c r="AA66" s="317"/>
      <c r="AB66" s="317"/>
      <c r="AC66" s="317"/>
      <c r="AD66" s="317"/>
      <c r="AE66" s="317"/>
      <c r="AG66" s="315">
        <f>'支給申請書（様式第５-1号）'!AF6</f>
        <v>0</v>
      </c>
      <c r="AH66" s="315"/>
      <c r="AI66" s="315"/>
      <c r="AJ66" s="315"/>
      <c r="AK66" s="315"/>
      <c r="AL66" s="315"/>
      <c r="AM66" s="315"/>
      <c r="AN66" s="315"/>
      <c r="AO66" s="315"/>
      <c r="AP66" s="315"/>
      <c r="AQ66" s="315"/>
      <c r="AR66" s="315"/>
      <c r="AS66" s="315"/>
      <c r="AT66" s="315"/>
      <c r="AU66" s="315"/>
      <c r="AV66" s="315"/>
      <c r="AW66" s="315"/>
      <c r="AX66" s="315"/>
      <c r="AY66" s="315"/>
      <c r="AZ66" s="315"/>
      <c r="BA66" s="315"/>
      <c r="BB66" s="315"/>
      <c r="BC66" s="315"/>
      <c r="BD66" s="315"/>
      <c r="BE66" s="315"/>
      <c r="BF66" s="315"/>
      <c r="BG66" s="315"/>
      <c r="BH66" s="315"/>
      <c r="BI66" s="315"/>
      <c r="BJ66" s="315"/>
      <c r="BK66" s="315"/>
      <c r="BL66" s="315"/>
      <c r="BM66" s="315"/>
      <c r="BN66" s="315"/>
      <c r="BO66" s="315"/>
      <c r="BP66" s="41"/>
    </row>
    <row r="67" spans="1:68" ht="15" customHeight="1" x14ac:dyDescent="0.55000000000000004">
      <c r="A67" s="39"/>
      <c r="W67" s="317" t="s">
        <v>264</v>
      </c>
      <c r="X67" s="317"/>
      <c r="Y67" s="317"/>
      <c r="Z67" s="317"/>
      <c r="AA67" s="317"/>
      <c r="AB67" s="317"/>
      <c r="AC67" s="317"/>
      <c r="AD67" s="317"/>
      <c r="AE67" s="317"/>
      <c r="AG67" s="315">
        <f>'支給申請書（様式第５-1号）'!AF8</f>
        <v>0</v>
      </c>
      <c r="AH67" s="315"/>
      <c r="AI67" s="315"/>
      <c r="AJ67" s="315"/>
      <c r="AK67" s="315"/>
      <c r="AL67" s="315"/>
      <c r="AM67" s="315"/>
      <c r="AN67" s="315"/>
      <c r="AO67" s="315"/>
      <c r="AP67" s="315"/>
      <c r="AQ67" s="315"/>
      <c r="AR67" s="315"/>
      <c r="AS67" s="315"/>
      <c r="AT67" s="315"/>
      <c r="AU67" s="315"/>
      <c r="AV67" s="315"/>
      <c r="AW67" s="315"/>
      <c r="AX67" s="315"/>
      <c r="AY67" s="315"/>
      <c r="AZ67" s="315"/>
      <c r="BA67" s="315"/>
      <c r="BB67" s="315"/>
      <c r="BC67" s="315"/>
      <c r="BD67" s="315"/>
      <c r="BE67" s="315"/>
      <c r="BF67" s="315"/>
      <c r="BG67" s="315"/>
      <c r="BH67" s="315"/>
      <c r="BI67" s="315"/>
      <c r="BJ67" s="315"/>
      <c r="BK67" s="315"/>
      <c r="BL67" s="315"/>
      <c r="BM67" s="315"/>
      <c r="BN67" s="315"/>
      <c r="BO67" s="315"/>
      <c r="BP67" s="41"/>
    </row>
    <row r="68" spans="1:68" ht="15" customHeight="1" x14ac:dyDescent="0.55000000000000004">
      <c r="A68" s="39"/>
      <c r="W68" s="317" t="s">
        <v>290</v>
      </c>
      <c r="X68" s="317"/>
      <c r="Y68" s="317"/>
      <c r="Z68" s="317"/>
      <c r="AA68" s="317"/>
      <c r="AB68" s="317"/>
      <c r="AC68" s="317"/>
      <c r="AD68" s="317"/>
      <c r="AE68" s="317"/>
      <c r="AG68" s="315">
        <f>'支給申請書（様式第５-1号）'!AF10</f>
        <v>0</v>
      </c>
      <c r="AH68" s="315"/>
      <c r="AI68" s="315"/>
      <c r="AJ68" s="315"/>
      <c r="AK68" s="315"/>
      <c r="AL68" s="315"/>
      <c r="AM68" s="315"/>
      <c r="AN68" s="315"/>
      <c r="AO68" s="315"/>
      <c r="AP68" s="315"/>
      <c r="AQ68" s="315"/>
      <c r="AR68" s="316"/>
      <c r="AS68" s="316"/>
      <c r="AT68" s="316"/>
      <c r="AU68" s="316"/>
      <c r="AV68" s="316"/>
      <c r="AW68" s="316"/>
      <c r="AX68" s="316"/>
      <c r="AY68" s="316"/>
      <c r="AZ68" s="316"/>
      <c r="BA68" s="316"/>
      <c r="BB68" s="316"/>
      <c r="BC68" s="316"/>
      <c r="BD68" s="316"/>
      <c r="BE68" s="316"/>
      <c r="BF68" s="316"/>
      <c r="BG68" s="316"/>
      <c r="BH68" s="316"/>
      <c r="BI68" s="316"/>
      <c r="BJ68" s="316"/>
      <c r="BK68" s="316"/>
      <c r="BL68" s="316"/>
      <c r="BM68" s="316"/>
      <c r="BN68" s="316"/>
      <c r="BO68" s="316"/>
    </row>
    <row r="69" spans="1:68" ht="10" customHeight="1" x14ac:dyDescent="0.55000000000000004">
      <c r="W69" s="42" t="s">
        <v>273</v>
      </c>
      <c r="X69" s="79"/>
      <c r="Y69" s="79"/>
      <c r="Z69" s="79"/>
      <c r="AA69" s="79"/>
      <c r="AB69" s="79"/>
      <c r="AC69" s="79"/>
      <c r="AD69" s="79"/>
      <c r="AE69" s="79"/>
    </row>
  </sheetData>
  <sheetProtection sheet="1" objects="1" scenarios="1"/>
  <mergeCells count="55">
    <mergeCell ref="D33:BP33"/>
    <mergeCell ref="D34:BP34"/>
    <mergeCell ref="D35:BP35"/>
    <mergeCell ref="D51:AM51"/>
    <mergeCell ref="D52:BJ52"/>
    <mergeCell ref="D55:V55"/>
    <mergeCell ref="D57:AW57"/>
    <mergeCell ref="D60:AZ60"/>
    <mergeCell ref="G37:AJ37"/>
    <mergeCell ref="D44:AE44"/>
    <mergeCell ref="D45:AO45"/>
    <mergeCell ref="D48:AZ48"/>
    <mergeCell ref="D50:AQ50"/>
    <mergeCell ref="D25:AQ25"/>
    <mergeCell ref="D26:Q26"/>
    <mergeCell ref="G31:AZ31"/>
    <mergeCell ref="D28:BP28"/>
    <mergeCell ref="D29:BP29"/>
    <mergeCell ref="D18:AH18"/>
    <mergeCell ref="D21:AL21"/>
    <mergeCell ref="D23:AQ23"/>
    <mergeCell ref="D24:Y24"/>
    <mergeCell ref="D12:AA12"/>
    <mergeCell ref="D30:AS30"/>
    <mergeCell ref="D36:BA36"/>
    <mergeCell ref="D14:AJ14"/>
    <mergeCell ref="D15:AT15"/>
    <mergeCell ref="AG68:AQ68"/>
    <mergeCell ref="AR68:BO68"/>
    <mergeCell ref="D47:BP47"/>
    <mergeCell ref="AG66:BO66"/>
    <mergeCell ref="AG67:BO67"/>
    <mergeCell ref="AG64:BO64"/>
    <mergeCell ref="W66:AE66"/>
    <mergeCell ref="W67:AE67"/>
    <mergeCell ref="W68:AE68"/>
    <mergeCell ref="D59:BP59"/>
    <mergeCell ref="W64:AD64"/>
    <mergeCell ref="R62:S62"/>
    <mergeCell ref="E62:G62"/>
    <mergeCell ref="H62:I62"/>
    <mergeCell ref="J62:K62"/>
    <mergeCell ref="L62:M62"/>
    <mergeCell ref="N62:O62"/>
    <mergeCell ref="P62:Q62"/>
    <mergeCell ref="D54:BP54"/>
    <mergeCell ref="D17:BP17"/>
    <mergeCell ref="D10:BP10"/>
    <mergeCell ref="D20:BP20"/>
    <mergeCell ref="A2:BP2"/>
    <mergeCell ref="C4:BP4"/>
    <mergeCell ref="D11:BP11"/>
    <mergeCell ref="B5:AF5"/>
    <mergeCell ref="D7:P7"/>
    <mergeCell ref="D8:AJ8"/>
  </mergeCells>
  <phoneticPr fontId="3"/>
  <conditionalFormatting sqref="A7:C8 A10:C10 A14:C15 A17:C17 A20:C20 A23:C26 A28:C28 A33:C33 A44:C45 A47:C47 A50:C52 A54:C54 A57:C57 A59:C59">
    <cfRule type="expression" dxfId="5" priority="3">
      <formula>$BQ7=FALSE</formula>
    </cfRule>
  </conditionalFormatting>
  <conditionalFormatting sqref="H62 L62 P62">
    <cfRule type="expression" dxfId="4" priority="4">
      <formula>OR(H$62=0,H$62="")</formula>
    </cfRule>
  </conditionalFormatting>
  <conditionalFormatting sqref="AG66:AG68">
    <cfRule type="expression" dxfId="3" priority="2">
      <formula>OR($AG66="",$AG66=0)</formula>
    </cfRule>
  </conditionalFormatting>
  <conditionalFormatting sqref="AG64:BO64">
    <cfRule type="expression" dxfId="2" priority="1">
      <formula>$AG$64=0</formula>
    </cfRule>
  </conditionalFormatting>
  <dataValidations count="4">
    <dataValidation allowBlank="1" showInputMessage="1" showErrorMessage="1" prompt="別シート「支給申請書（様式第5－1号）」の入力内容が自動で反映されます。_x000a__x000a_※個人事業主の場合のみ" sqref="AG64:BO64" xr:uid="{4437C4AA-3C08-4C21-8BB1-A9F7FAC1F314}"/>
    <dataValidation allowBlank="1" showInputMessage="1" showErrorMessage="1" prompt="代表者氏名は必ず署名してください。_x000a_※未記入・データ入力されたものは、受け付けることができません。" sqref="AR68:BO68" xr:uid="{BE4060CB-8993-49DF-98E2-3CEE64033B49}"/>
    <dataValidation allowBlank="1" showInputMessage="1" showErrorMessage="1" prompt="各事項を確認のうえ、_x000a_✓をしてください。_x000a__x000a_すべての項目にの✓がない場合には申請できません。" sqref="A7:C8 A10:C10 A14:C15 A17:C17 A20:C20 A23:C26 A28:C28 A33:C33 A44:C45 A47:C47 A54:C54 A57:C57 A59:C59 A50:C52" xr:uid="{4CFF2DD9-E7C6-4CB5-819A-6653024DACFB}"/>
    <dataValidation allowBlank="1" showInputMessage="1" showErrorMessage="1" prompt="別シート「支給申請書（様式第5－1号）」の入力内容が自動で反映されます。" sqref="H62:I62 L62:M62 P62:Q62 AG66:BO66 AG67:BO67 AG68:AQ68" xr:uid="{4530485B-854E-41A1-937D-8CF9F9329D44}"/>
  </dataValidations>
  <printOptions horizontalCentered="1"/>
  <pageMargins left="0.11811023622047245" right="0.11811023622047245" top="0.74803149606299213" bottom="0.35433070866141736"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7170" r:id="rId4" name="Check Box 2">
              <controlPr defaultSize="0" autoFill="0" autoLine="0" autoPict="0">
                <anchor moveWithCells="1">
                  <from>
                    <xdr:col>0</xdr:col>
                    <xdr:colOff>107950</xdr:colOff>
                    <xdr:row>6</xdr:row>
                    <xdr:rowOff>6350</xdr:rowOff>
                  </from>
                  <to>
                    <xdr:col>2</xdr:col>
                    <xdr:colOff>95250</xdr:colOff>
                    <xdr:row>7</xdr:row>
                    <xdr:rowOff>0</xdr:rowOff>
                  </to>
                </anchor>
              </controlPr>
            </control>
          </mc:Choice>
        </mc:AlternateContent>
        <mc:AlternateContent xmlns:mc="http://schemas.openxmlformats.org/markup-compatibility/2006">
          <mc:Choice Requires="x14">
            <control shapeId="7176" r:id="rId5" name="Check Box 8">
              <controlPr defaultSize="0" autoFill="0" autoLine="0" autoPict="0">
                <anchor moveWithCells="1">
                  <from>
                    <xdr:col>0</xdr:col>
                    <xdr:colOff>107950</xdr:colOff>
                    <xdr:row>8</xdr:row>
                    <xdr:rowOff>12700</xdr:rowOff>
                  </from>
                  <to>
                    <xdr:col>3</xdr:col>
                    <xdr:colOff>44450</xdr:colOff>
                    <xdr:row>10</xdr:row>
                    <xdr:rowOff>50800</xdr:rowOff>
                  </to>
                </anchor>
              </controlPr>
            </control>
          </mc:Choice>
        </mc:AlternateContent>
        <mc:AlternateContent xmlns:mc="http://schemas.openxmlformats.org/markup-compatibility/2006">
          <mc:Choice Requires="x14">
            <control shapeId="7178" r:id="rId6" name="Check Box 10">
              <controlPr defaultSize="0" autoFill="0" autoLine="0" autoPict="0">
                <anchor moveWithCells="1">
                  <from>
                    <xdr:col>1</xdr:col>
                    <xdr:colOff>0</xdr:colOff>
                    <xdr:row>12</xdr:row>
                    <xdr:rowOff>50800</xdr:rowOff>
                  </from>
                  <to>
                    <xdr:col>3</xdr:col>
                    <xdr:colOff>0</xdr:colOff>
                    <xdr:row>14</xdr:row>
                    <xdr:rowOff>12700</xdr:rowOff>
                  </to>
                </anchor>
              </controlPr>
            </control>
          </mc:Choice>
        </mc:AlternateContent>
        <mc:AlternateContent xmlns:mc="http://schemas.openxmlformats.org/markup-compatibility/2006">
          <mc:Choice Requires="x14">
            <control shapeId="7179" r:id="rId7" name="Check Box 11">
              <controlPr defaultSize="0" autoFill="0" autoLine="0" autoPict="0">
                <anchor moveWithCells="1">
                  <from>
                    <xdr:col>1</xdr:col>
                    <xdr:colOff>0</xdr:colOff>
                    <xdr:row>14</xdr:row>
                    <xdr:rowOff>12700</xdr:rowOff>
                  </from>
                  <to>
                    <xdr:col>3</xdr:col>
                    <xdr:colOff>0</xdr:colOff>
                    <xdr:row>14</xdr:row>
                    <xdr:rowOff>171450</xdr:rowOff>
                  </to>
                </anchor>
              </controlPr>
            </control>
          </mc:Choice>
        </mc:AlternateContent>
        <mc:AlternateContent xmlns:mc="http://schemas.openxmlformats.org/markup-compatibility/2006">
          <mc:Choice Requires="x14">
            <control shapeId="7180" r:id="rId8" name="Check Box 12">
              <controlPr defaultSize="0" autoFill="0" autoLine="0" autoPict="0">
                <anchor moveWithCells="1">
                  <from>
                    <xdr:col>1</xdr:col>
                    <xdr:colOff>0</xdr:colOff>
                    <xdr:row>15</xdr:row>
                    <xdr:rowOff>6350</xdr:rowOff>
                  </from>
                  <to>
                    <xdr:col>3</xdr:col>
                    <xdr:colOff>50800</xdr:colOff>
                    <xdr:row>17</xdr:row>
                    <xdr:rowOff>31750</xdr:rowOff>
                  </to>
                </anchor>
              </controlPr>
            </control>
          </mc:Choice>
        </mc:AlternateContent>
        <mc:AlternateContent xmlns:mc="http://schemas.openxmlformats.org/markup-compatibility/2006">
          <mc:Choice Requires="x14">
            <control shapeId="7181" r:id="rId9" name="Check Box 13">
              <controlPr defaultSize="0" autoFill="0" autoLine="0" autoPict="0">
                <anchor moveWithCells="1">
                  <from>
                    <xdr:col>0</xdr:col>
                    <xdr:colOff>107950</xdr:colOff>
                    <xdr:row>18</xdr:row>
                    <xdr:rowOff>44450</xdr:rowOff>
                  </from>
                  <to>
                    <xdr:col>2</xdr:col>
                    <xdr:colOff>95250</xdr:colOff>
                    <xdr:row>20</xdr:row>
                    <xdr:rowOff>0</xdr:rowOff>
                  </to>
                </anchor>
              </controlPr>
            </control>
          </mc:Choice>
        </mc:AlternateContent>
        <mc:AlternateContent xmlns:mc="http://schemas.openxmlformats.org/markup-compatibility/2006">
          <mc:Choice Requires="x14">
            <control shapeId="7182" r:id="rId10" name="Check Box 14">
              <controlPr defaultSize="0" autoFill="0" autoLine="0" autoPict="0">
                <anchor moveWithCells="1">
                  <from>
                    <xdr:col>0</xdr:col>
                    <xdr:colOff>107950</xdr:colOff>
                    <xdr:row>22</xdr:row>
                    <xdr:rowOff>6350</xdr:rowOff>
                  </from>
                  <to>
                    <xdr:col>2</xdr:col>
                    <xdr:colOff>95250</xdr:colOff>
                    <xdr:row>23</xdr:row>
                    <xdr:rowOff>0</xdr:rowOff>
                  </to>
                </anchor>
              </controlPr>
            </control>
          </mc:Choice>
        </mc:AlternateContent>
        <mc:AlternateContent xmlns:mc="http://schemas.openxmlformats.org/markup-compatibility/2006">
          <mc:Choice Requires="x14">
            <control shapeId="7183" r:id="rId11" name="Check Box 15">
              <controlPr defaultSize="0" autoFill="0" autoLine="0" autoPict="0">
                <anchor moveWithCells="1">
                  <from>
                    <xdr:col>1</xdr:col>
                    <xdr:colOff>0</xdr:colOff>
                    <xdr:row>23</xdr:row>
                    <xdr:rowOff>12700</xdr:rowOff>
                  </from>
                  <to>
                    <xdr:col>3</xdr:col>
                    <xdr:colOff>0</xdr:colOff>
                    <xdr:row>23</xdr:row>
                    <xdr:rowOff>171450</xdr:rowOff>
                  </to>
                </anchor>
              </controlPr>
            </control>
          </mc:Choice>
        </mc:AlternateContent>
        <mc:AlternateContent xmlns:mc="http://schemas.openxmlformats.org/markup-compatibility/2006">
          <mc:Choice Requires="x14">
            <control shapeId="7184" r:id="rId12" name="Check Box 16">
              <controlPr defaultSize="0" autoFill="0" autoLine="0" autoPict="0">
                <anchor moveWithCells="1">
                  <from>
                    <xdr:col>1</xdr:col>
                    <xdr:colOff>0</xdr:colOff>
                    <xdr:row>24</xdr:row>
                    <xdr:rowOff>0</xdr:rowOff>
                  </from>
                  <to>
                    <xdr:col>3</xdr:col>
                    <xdr:colOff>0</xdr:colOff>
                    <xdr:row>24</xdr:row>
                    <xdr:rowOff>171450</xdr:rowOff>
                  </to>
                </anchor>
              </controlPr>
            </control>
          </mc:Choice>
        </mc:AlternateContent>
        <mc:AlternateContent xmlns:mc="http://schemas.openxmlformats.org/markup-compatibility/2006">
          <mc:Choice Requires="x14">
            <control shapeId="7185" r:id="rId13" name="Check Box 17">
              <controlPr defaultSize="0" autoFill="0" autoLine="0" autoPict="0">
                <anchor moveWithCells="1">
                  <from>
                    <xdr:col>1</xdr:col>
                    <xdr:colOff>0</xdr:colOff>
                    <xdr:row>25</xdr:row>
                    <xdr:rowOff>0</xdr:rowOff>
                  </from>
                  <to>
                    <xdr:col>3</xdr:col>
                    <xdr:colOff>0</xdr:colOff>
                    <xdr:row>25</xdr:row>
                    <xdr:rowOff>171450</xdr:rowOff>
                  </to>
                </anchor>
              </controlPr>
            </control>
          </mc:Choice>
        </mc:AlternateContent>
        <mc:AlternateContent xmlns:mc="http://schemas.openxmlformats.org/markup-compatibility/2006">
          <mc:Choice Requires="x14">
            <control shapeId="7186" r:id="rId14" name="Check Box 18">
              <controlPr defaultSize="0" autoFill="0" autoLine="0" autoPict="0">
                <anchor moveWithCells="1">
                  <from>
                    <xdr:col>1</xdr:col>
                    <xdr:colOff>0</xdr:colOff>
                    <xdr:row>26</xdr:row>
                    <xdr:rowOff>38100</xdr:rowOff>
                  </from>
                  <to>
                    <xdr:col>2</xdr:col>
                    <xdr:colOff>76200</xdr:colOff>
                    <xdr:row>28</xdr:row>
                    <xdr:rowOff>6350</xdr:rowOff>
                  </to>
                </anchor>
              </controlPr>
            </control>
          </mc:Choice>
        </mc:AlternateContent>
        <mc:AlternateContent xmlns:mc="http://schemas.openxmlformats.org/markup-compatibility/2006">
          <mc:Choice Requires="x14">
            <control shapeId="7187" r:id="rId15" name="Check Box 19">
              <controlPr defaultSize="0" autoFill="0" autoLine="0" autoPict="0">
                <anchor moveWithCells="1">
                  <from>
                    <xdr:col>1</xdr:col>
                    <xdr:colOff>12700</xdr:colOff>
                    <xdr:row>30</xdr:row>
                    <xdr:rowOff>107950</xdr:rowOff>
                  </from>
                  <to>
                    <xdr:col>3</xdr:col>
                    <xdr:colOff>69850</xdr:colOff>
                    <xdr:row>33</xdr:row>
                    <xdr:rowOff>44450</xdr:rowOff>
                  </to>
                </anchor>
              </controlPr>
            </control>
          </mc:Choice>
        </mc:AlternateContent>
        <mc:AlternateContent xmlns:mc="http://schemas.openxmlformats.org/markup-compatibility/2006">
          <mc:Choice Requires="x14">
            <control shapeId="7188" r:id="rId16" name="Check Box 20">
              <controlPr defaultSize="0" autoFill="0" autoLine="0" autoPict="0">
                <anchor moveWithCells="1">
                  <from>
                    <xdr:col>0</xdr:col>
                    <xdr:colOff>107950</xdr:colOff>
                    <xdr:row>43</xdr:row>
                    <xdr:rowOff>6350</xdr:rowOff>
                  </from>
                  <to>
                    <xdr:col>2</xdr:col>
                    <xdr:colOff>95250</xdr:colOff>
                    <xdr:row>44</xdr:row>
                    <xdr:rowOff>0</xdr:rowOff>
                  </to>
                </anchor>
              </controlPr>
            </control>
          </mc:Choice>
        </mc:AlternateContent>
        <mc:AlternateContent xmlns:mc="http://schemas.openxmlformats.org/markup-compatibility/2006">
          <mc:Choice Requires="x14">
            <control shapeId="7189" r:id="rId17" name="Check Box 21">
              <controlPr defaultSize="0" autoFill="0" autoLine="0" autoPict="0">
                <anchor moveWithCells="1">
                  <from>
                    <xdr:col>0</xdr:col>
                    <xdr:colOff>107950</xdr:colOff>
                    <xdr:row>44</xdr:row>
                    <xdr:rowOff>6350</xdr:rowOff>
                  </from>
                  <to>
                    <xdr:col>2</xdr:col>
                    <xdr:colOff>95250</xdr:colOff>
                    <xdr:row>45</xdr:row>
                    <xdr:rowOff>0</xdr:rowOff>
                  </to>
                </anchor>
              </controlPr>
            </control>
          </mc:Choice>
        </mc:AlternateContent>
        <mc:AlternateContent xmlns:mc="http://schemas.openxmlformats.org/markup-compatibility/2006">
          <mc:Choice Requires="x14">
            <control shapeId="7190" r:id="rId18" name="Check Box 22">
              <controlPr defaultSize="0" autoFill="0" autoLine="0" autoPict="0">
                <anchor moveWithCells="1">
                  <from>
                    <xdr:col>0</xdr:col>
                    <xdr:colOff>101600</xdr:colOff>
                    <xdr:row>44</xdr:row>
                    <xdr:rowOff>158750</xdr:rowOff>
                  </from>
                  <to>
                    <xdr:col>4</xdr:col>
                    <xdr:colOff>69850</xdr:colOff>
                    <xdr:row>47</xdr:row>
                    <xdr:rowOff>57150</xdr:rowOff>
                  </to>
                </anchor>
              </controlPr>
            </control>
          </mc:Choice>
        </mc:AlternateContent>
        <mc:AlternateContent xmlns:mc="http://schemas.openxmlformats.org/markup-compatibility/2006">
          <mc:Choice Requires="x14">
            <control shapeId="7192" r:id="rId19" name="Check Box 24">
              <controlPr defaultSize="0" autoFill="0" autoLine="0" autoPict="0">
                <anchor moveWithCells="1">
                  <from>
                    <xdr:col>0</xdr:col>
                    <xdr:colOff>107950</xdr:colOff>
                    <xdr:row>49</xdr:row>
                    <xdr:rowOff>6350</xdr:rowOff>
                  </from>
                  <to>
                    <xdr:col>2</xdr:col>
                    <xdr:colOff>95250</xdr:colOff>
                    <xdr:row>50</xdr:row>
                    <xdr:rowOff>6350</xdr:rowOff>
                  </to>
                </anchor>
              </controlPr>
            </control>
          </mc:Choice>
        </mc:AlternateContent>
        <mc:AlternateContent xmlns:mc="http://schemas.openxmlformats.org/markup-compatibility/2006">
          <mc:Choice Requires="x14">
            <control shapeId="7193" r:id="rId20" name="Check Box 25">
              <controlPr defaultSize="0" autoFill="0" autoLine="0" autoPict="0">
                <anchor moveWithCells="1">
                  <from>
                    <xdr:col>0</xdr:col>
                    <xdr:colOff>107950</xdr:colOff>
                    <xdr:row>50</xdr:row>
                    <xdr:rowOff>6350</xdr:rowOff>
                  </from>
                  <to>
                    <xdr:col>2</xdr:col>
                    <xdr:colOff>95250</xdr:colOff>
                    <xdr:row>51</xdr:row>
                    <xdr:rowOff>0</xdr:rowOff>
                  </to>
                </anchor>
              </controlPr>
            </control>
          </mc:Choice>
        </mc:AlternateContent>
        <mc:AlternateContent xmlns:mc="http://schemas.openxmlformats.org/markup-compatibility/2006">
          <mc:Choice Requires="x14">
            <control shapeId="7194" r:id="rId21" name="Check Box 26">
              <controlPr defaultSize="0" autoFill="0" autoLine="0" autoPict="0">
                <anchor moveWithCells="1">
                  <from>
                    <xdr:col>0</xdr:col>
                    <xdr:colOff>107950</xdr:colOff>
                    <xdr:row>50</xdr:row>
                    <xdr:rowOff>190500</xdr:rowOff>
                  </from>
                  <to>
                    <xdr:col>2</xdr:col>
                    <xdr:colOff>95250</xdr:colOff>
                    <xdr:row>51</xdr:row>
                    <xdr:rowOff>165100</xdr:rowOff>
                  </to>
                </anchor>
              </controlPr>
            </control>
          </mc:Choice>
        </mc:AlternateContent>
        <mc:AlternateContent xmlns:mc="http://schemas.openxmlformats.org/markup-compatibility/2006">
          <mc:Choice Requires="x14">
            <control shapeId="7195" r:id="rId22" name="Check Box 27">
              <controlPr defaultSize="0" autoFill="0" autoLine="0" autoPict="0">
                <anchor moveWithCells="1">
                  <from>
                    <xdr:col>0</xdr:col>
                    <xdr:colOff>101600</xdr:colOff>
                    <xdr:row>51</xdr:row>
                    <xdr:rowOff>171450</xdr:rowOff>
                  </from>
                  <to>
                    <xdr:col>3</xdr:col>
                    <xdr:colOff>101600</xdr:colOff>
                    <xdr:row>54</xdr:row>
                    <xdr:rowOff>69850</xdr:rowOff>
                  </to>
                </anchor>
              </controlPr>
            </control>
          </mc:Choice>
        </mc:AlternateContent>
        <mc:AlternateContent xmlns:mc="http://schemas.openxmlformats.org/markup-compatibility/2006">
          <mc:Choice Requires="x14">
            <control shapeId="7196" r:id="rId23" name="Check Box 28">
              <controlPr defaultSize="0" autoFill="0" autoLine="0" autoPict="0">
                <anchor moveWithCells="1">
                  <from>
                    <xdr:col>0</xdr:col>
                    <xdr:colOff>107950</xdr:colOff>
                    <xdr:row>56</xdr:row>
                    <xdr:rowOff>6350</xdr:rowOff>
                  </from>
                  <to>
                    <xdr:col>2</xdr:col>
                    <xdr:colOff>95250</xdr:colOff>
                    <xdr:row>57</xdr:row>
                    <xdr:rowOff>0</xdr:rowOff>
                  </to>
                </anchor>
              </controlPr>
            </control>
          </mc:Choice>
        </mc:AlternateContent>
        <mc:AlternateContent xmlns:mc="http://schemas.openxmlformats.org/markup-compatibility/2006">
          <mc:Choice Requires="x14">
            <control shapeId="7197" r:id="rId24" name="Check Box 29">
              <controlPr defaultSize="0" autoFill="0" autoLine="0" autoPict="0">
                <anchor moveWithCells="1">
                  <from>
                    <xdr:col>0</xdr:col>
                    <xdr:colOff>101600</xdr:colOff>
                    <xdr:row>57</xdr:row>
                    <xdr:rowOff>31750</xdr:rowOff>
                  </from>
                  <to>
                    <xdr:col>3</xdr:col>
                    <xdr:colOff>63500</xdr:colOff>
                    <xdr:row>59</xdr:row>
                    <xdr:rowOff>25400</xdr:rowOff>
                  </to>
                </anchor>
              </controlPr>
            </control>
          </mc:Choice>
        </mc:AlternateContent>
        <mc:AlternateContent xmlns:mc="http://schemas.openxmlformats.org/markup-compatibility/2006">
          <mc:Choice Requires="x14">
            <control shapeId="7204" r:id="rId25" name="Check Box 36">
              <controlPr defaultSize="0" autoFill="0" autoLine="0" autoPict="0">
                <anchor moveWithCells="1">
                  <from>
                    <xdr:col>0</xdr:col>
                    <xdr:colOff>107950</xdr:colOff>
                    <xdr:row>7</xdr:row>
                    <xdr:rowOff>6350</xdr:rowOff>
                  </from>
                  <to>
                    <xdr:col>2</xdr:col>
                    <xdr:colOff>95250</xdr:colOff>
                    <xdr:row>8</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29C1F-DB31-416F-B27F-82C08002FE8A}">
  <sheetPr>
    <tabColor theme="6" tint="0.59999389629810485"/>
  </sheetPr>
  <dimension ref="A2:AX5"/>
  <sheetViews>
    <sheetView zoomScale="40" zoomScaleNormal="40" workbookViewId="0">
      <selection activeCell="N3" sqref="N3"/>
    </sheetView>
  </sheetViews>
  <sheetFormatPr defaultRowHeight="18" x14ac:dyDescent="0.55000000000000004"/>
  <sheetData>
    <row r="2" spans="1:50" ht="77" x14ac:dyDescent="0.55000000000000004">
      <c r="A2" s="140" t="s">
        <v>433</v>
      </c>
    </row>
    <row r="3" spans="1:50" ht="58.5" x14ac:dyDescent="0.55000000000000004">
      <c r="A3" s="141" t="s">
        <v>434</v>
      </c>
    </row>
    <row r="5" spans="1:50" ht="77" x14ac:dyDescent="0.55000000000000004">
      <c r="A5" s="142" t="s">
        <v>435</v>
      </c>
      <c r="AA5" s="143" t="s">
        <v>436</v>
      </c>
      <c r="AX5" s="143" t="s">
        <v>437</v>
      </c>
    </row>
  </sheetData>
  <sheetProtection sheet="1" objects="1" scenarios="1"/>
  <phoneticPr fontId="3"/>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B5A02-CCAC-4DF4-9909-AE9A6038B116}">
  <sheetPr>
    <tabColor theme="1" tint="0.499984740745262"/>
  </sheetPr>
  <dimension ref="B1:BK32"/>
  <sheetViews>
    <sheetView topLeftCell="AQ1" zoomScale="85" zoomScaleNormal="85" workbookViewId="0">
      <selection activeCell="BI1" sqref="BI1"/>
    </sheetView>
  </sheetViews>
  <sheetFormatPr defaultColWidth="8.25" defaultRowHeight="9.5" x14ac:dyDescent="0.55000000000000004"/>
  <cols>
    <col min="1" max="3" width="5.33203125" style="2" customWidth="1"/>
    <col min="4" max="4" width="9.75" style="2" customWidth="1"/>
    <col min="5" max="5" width="4.08203125" style="2" bestFit="1" customWidth="1"/>
    <col min="6" max="6" width="4.33203125" style="2" customWidth="1"/>
    <col min="7" max="7" width="8.25" style="2" bestFit="1" customWidth="1"/>
    <col min="8" max="24" width="4.33203125" style="2" customWidth="1"/>
    <col min="25" max="33" width="8.25" style="2"/>
    <col min="34" max="34" width="18.75" style="2" customWidth="1"/>
    <col min="35" max="35" width="34.83203125" style="2" customWidth="1"/>
    <col min="36" max="41" width="8.25" style="2"/>
    <col min="42" max="42" width="18.58203125" style="2" customWidth="1"/>
    <col min="43" max="16384" width="8.25" style="2"/>
  </cols>
  <sheetData>
    <row r="1" spans="2:63" x14ac:dyDescent="0.55000000000000004">
      <c r="D1" s="2" t="s">
        <v>195</v>
      </c>
      <c r="E1" s="2" t="s">
        <v>194</v>
      </c>
      <c r="F1" s="2" t="s">
        <v>193</v>
      </c>
      <c r="G1" s="2" t="s">
        <v>192</v>
      </c>
      <c r="H1" s="2" t="s">
        <v>191</v>
      </c>
      <c r="I1" s="2" t="s">
        <v>190</v>
      </c>
      <c r="J1" s="2" t="s">
        <v>189</v>
      </c>
      <c r="K1" s="2" t="s">
        <v>188</v>
      </c>
      <c r="L1" s="2" t="s">
        <v>187</v>
      </c>
      <c r="M1" s="2" t="s">
        <v>186</v>
      </c>
      <c r="N1" s="2" t="s">
        <v>185</v>
      </c>
      <c r="O1" s="2" t="s">
        <v>184</v>
      </c>
      <c r="P1" s="2" t="s">
        <v>183</v>
      </c>
      <c r="Q1" s="2" t="s">
        <v>182</v>
      </c>
      <c r="R1" s="2" t="s">
        <v>181</v>
      </c>
      <c r="S1" s="2" t="s">
        <v>180</v>
      </c>
      <c r="T1" s="2" t="s">
        <v>179</v>
      </c>
      <c r="U1" s="2" t="s">
        <v>178</v>
      </c>
      <c r="V1" s="2" t="s">
        <v>177</v>
      </c>
      <c r="W1" s="2" t="s">
        <v>176</v>
      </c>
      <c r="X1" s="2" t="s">
        <v>175</v>
      </c>
      <c r="Z1" s="2" t="s">
        <v>163</v>
      </c>
      <c r="AA1" s="2" t="s">
        <v>114</v>
      </c>
      <c r="AB1" s="2" t="s">
        <v>162</v>
      </c>
      <c r="AC1" s="2" t="s">
        <v>161</v>
      </c>
      <c r="AD1" s="2" t="s">
        <v>113</v>
      </c>
      <c r="AE1" s="2" t="s">
        <v>83</v>
      </c>
      <c r="AF1" s="2" t="s">
        <v>160</v>
      </c>
      <c r="AG1" s="2" t="s">
        <v>159</v>
      </c>
      <c r="AH1" s="2" t="s">
        <v>158</v>
      </c>
      <c r="AI1" s="2" t="s">
        <v>157</v>
      </c>
      <c r="AJ1" s="2" t="s">
        <v>111</v>
      </c>
      <c r="AK1" s="2" t="s">
        <v>174</v>
      </c>
      <c r="AL1" s="2" t="s">
        <v>156</v>
      </c>
      <c r="AM1" s="2" t="s">
        <v>173</v>
      </c>
      <c r="AN1" s="2" t="s">
        <v>155</v>
      </c>
      <c r="AO1" s="2" t="s">
        <v>172</v>
      </c>
      <c r="AP1" s="2" t="s">
        <v>154</v>
      </c>
      <c r="AQ1" s="2" t="s">
        <v>171</v>
      </c>
      <c r="AR1" s="2" t="s">
        <v>153</v>
      </c>
      <c r="AS1" s="2" t="s">
        <v>170</v>
      </c>
      <c r="AT1" s="2" t="s">
        <v>169</v>
      </c>
      <c r="AU1" s="2" t="s">
        <v>106</v>
      </c>
      <c r="AV1" s="2" t="s">
        <v>151</v>
      </c>
      <c r="AW1" s="2" t="s">
        <v>168</v>
      </c>
      <c r="AX1" s="2" t="s">
        <v>150</v>
      </c>
      <c r="AY1" s="2" t="s">
        <v>104</v>
      </c>
      <c r="AZ1" s="2" t="s">
        <v>149</v>
      </c>
      <c r="BA1" s="2" t="s">
        <v>103</v>
      </c>
      <c r="BB1" s="2" t="s">
        <v>167</v>
      </c>
      <c r="BC1" s="2" t="s">
        <v>147</v>
      </c>
      <c r="BD1" s="2" t="s">
        <v>166</v>
      </c>
      <c r="BE1" s="2" t="s">
        <v>145</v>
      </c>
      <c r="BH1" s="2" t="s">
        <v>366</v>
      </c>
      <c r="BI1" s="2" t="s">
        <v>364</v>
      </c>
      <c r="BJ1" s="2" t="s">
        <v>365</v>
      </c>
      <c r="BK1" s="2" t="s">
        <v>354</v>
      </c>
    </row>
    <row r="2" spans="2:63" x14ac:dyDescent="0.55000000000000004">
      <c r="B2" s="2" t="s">
        <v>165</v>
      </c>
      <c r="C2" s="2" t="s">
        <v>164</v>
      </c>
      <c r="D2" s="2" t="s">
        <v>235</v>
      </c>
      <c r="E2" s="2" t="s">
        <v>163</v>
      </c>
      <c r="F2" s="2" t="s">
        <v>162</v>
      </c>
      <c r="G2" s="2" t="s">
        <v>161</v>
      </c>
      <c r="H2" s="2" t="s">
        <v>160</v>
      </c>
      <c r="I2" s="2" t="s">
        <v>159</v>
      </c>
      <c r="J2" s="2" t="s">
        <v>158</v>
      </c>
      <c r="K2" s="2" t="s">
        <v>157</v>
      </c>
      <c r="L2" s="2" t="s">
        <v>111</v>
      </c>
      <c r="M2" s="2" t="s">
        <v>156</v>
      </c>
      <c r="N2" s="2" t="s">
        <v>155</v>
      </c>
      <c r="O2" s="2" t="s">
        <v>154</v>
      </c>
      <c r="P2" s="2" t="s">
        <v>153</v>
      </c>
      <c r="Q2" s="2" t="s">
        <v>152</v>
      </c>
      <c r="R2" s="2" t="s">
        <v>151</v>
      </c>
      <c r="S2" s="2" t="s">
        <v>150</v>
      </c>
      <c r="T2" s="2" t="s">
        <v>149</v>
      </c>
      <c r="U2" s="2" t="s">
        <v>148</v>
      </c>
      <c r="V2" s="2" t="s">
        <v>147</v>
      </c>
      <c r="W2" s="2" t="s">
        <v>146</v>
      </c>
      <c r="X2" s="2" t="s">
        <v>145</v>
      </c>
      <c r="Z2" s="4" t="s">
        <v>200</v>
      </c>
      <c r="AA2" s="2" t="s">
        <v>144</v>
      </c>
      <c r="AB2" s="2" t="s">
        <v>143</v>
      </c>
      <c r="AC2" s="2" t="s">
        <v>142</v>
      </c>
      <c r="AD2" s="2" t="s">
        <v>142</v>
      </c>
      <c r="AE2" s="2" t="s">
        <v>142</v>
      </c>
      <c r="AF2" s="2" t="s">
        <v>141</v>
      </c>
      <c r="AG2" s="2" t="s">
        <v>140</v>
      </c>
      <c r="AH2" s="2" t="s">
        <v>139</v>
      </c>
      <c r="AI2" s="2" t="s">
        <v>138</v>
      </c>
      <c r="AJ2" s="2" t="s">
        <v>137</v>
      </c>
      <c r="AK2" s="2" t="s">
        <v>136</v>
      </c>
      <c r="AL2" s="2" t="s">
        <v>135</v>
      </c>
      <c r="AM2" s="2" t="s">
        <v>134</v>
      </c>
      <c r="AN2" s="2" t="s">
        <v>133</v>
      </c>
      <c r="AO2" s="2" t="s">
        <v>132</v>
      </c>
      <c r="AP2" s="2" t="s">
        <v>131</v>
      </c>
      <c r="AQ2" s="2" t="s">
        <v>130</v>
      </c>
      <c r="AR2" s="2" t="s">
        <v>129</v>
      </c>
      <c r="AS2" s="2" t="s">
        <v>128</v>
      </c>
      <c r="AT2" s="2" t="s">
        <v>127</v>
      </c>
      <c r="AU2" s="2" t="s">
        <v>126</v>
      </c>
      <c r="AV2" s="2" t="s">
        <v>125</v>
      </c>
      <c r="AW2" s="2" t="s">
        <v>124</v>
      </c>
      <c r="AX2" s="2" t="s">
        <v>123</v>
      </c>
      <c r="AY2" s="2" t="s">
        <v>122</v>
      </c>
      <c r="AZ2" s="2" t="s">
        <v>121</v>
      </c>
      <c r="BA2" s="2" t="s">
        <v>72</v>
      </c>
      <c r="BB2" s="2" t="s">
        <v>120</v>
      </c>
      <c r="BC2" s="2" t="s">
        <v>119</v>
      </c>
      <c r="BD2" s="2" t="s">
        <v>118</v>
      </c>
      <c r="BE2" s="2" t="s">
        <v>117</v>
      </c>
      <c r="BH2" s="2">
        <v>1</v>
      </c>
      <c r="BI2" s="2">
        <v>5</v>
      </c>
      <c r="BJ2" s="2">
        <v>7</v>
      </c>
      <c r="BK2" s="2">
        <v>1</v>
      </c>
    </row>
    <row r="3" spans="2:63" ht="33.75" customHeight="1" x14ac:dyDescent="0.55000000000000004">
      <c r="B3" s="2" t="s">
        <v>116</v>
      </c>
      <c r="C3" s="2" t="s">
        <v>115</v>
      </c>
      <c r="D3" s="2" t="s">
        <v>236</v>
      </c>
      <c r="E3" s="2" t="s">
        <v>114</v>
      </c>
      <c r="G3" s="2" t="s">
        <v>113</v>
      </c>
      <c r="I3" s="2" t="s">
        <v>112</v>
      </c>
      <c r="L3" s="2" t="s">
        <v>111</v>
      </c>
      <c r="M3" s="2" t="s">
        <v>110</v>
      </c>
      <c r="N3" s="2" t="s">
        <v>109</v>
      </c>
      <c r="O3" s="2" t="s">
        <v>108</v>
      </c>
      <c r="P3" s="2" t="s">
        <v>107</v>
      </c>
      <c r="Q3" s="2" t="s">
        <v>106</v>
      </c>
      <c r="R3" s="2" t="s">
        <v>105</v>
      </c>
      <c r="S3" s="2" t="s">
        <v>104</v>
      </c>
      <c r="T3" s="2" t="s">
        <v>103</v>
      </c>
      <c r="AB3" s="2" t="s">
        <v>102</v>
      </c>
      <c r="AF3" s="2" t="s">
        <v>101</v>
      </c>
      <c r="AG3" s="2" t="s">
        <v>100</v>
      </c>
      <c r="AH3" s="2" t="s">
        <v>99</v>
      </c>
      <c r="AI3" s="2" t="s">
        <v>98</v>
      </c>
      <c r="AJ3" s="2" t="s">
        <v>97</v>
      </c>
      <c r="AL3" s="2" t="s">
        <v>96</v>
      </c>
      <c r="AM3" s="2" t="s">
        <v>95</v>
      </c>
      <c r="AN3" s="2" t="s">
        <v>94</v>
      </c>
      <c r="AP3" s="3" t="s">
        <v>203</v>
      </c>
      <c r="AS3" s="2" t="s">
        <v>92</v>
      </c>
      <c r="AU3" s="2" t="s">
        <v>91</v>
      </c>
      <c r="AV3" s="2" t="s">
        <v>90</v>
      </c>
      <c r="AZ3" s="2" t="s">
        <v>89</v>
      </c>
      <c r="BB3" s="2" t="s">
        <v>88</v>
      </c>
      <c r="BC3" s="2" t="s">
        <v>87</v>
      </c>
      <c r="BD3" s="2" t="s">
        <v>86</v>
      </c>
      <c r="BH3" s="2">
        <v>2</v>
      </c>
      <c r="BI3" s="2">
        <v>6</v>
      </c>
      <c r="BJ3" s="2">
        <v>8</v>
      </c>
      <c r="BK3" s="2">
        <v>2</v>
      </c>
    </row>
    <row r="4" spans="2:63" ht="28.5" x14ac:dyDescent="0.55000000000000004">
      <c r="B4" s="2" t="s">
        <v>85</v>
      </c>
      <c r="C4" s="2" t="s">
        <v>84</v>
      </c>
      <c r="D4" s="2" t="s">
        <v>237</v>
      </c>
      <c r="G4" s="2" t="s">
        <v>83</v>
      </c>
      <c r="AF4" s="2" t="s">
        <v>82</v>
      </c>
      <c r="AG4" s="2" t="s">
        <v>81</v>
      </c>
      <c r="AH4" s="2" t="s">
        <v>80</v>
      </c>
      <c r="AI4" s="2" t="s">
        <v>79</v>
      </c>
      <c r="AJ4" s="2" t="s">
        <v>78</v>
      </c>
      <c r="AL4" s="2" t="s">
        <v>77</v>
      </c>
      <c r="AM4" s="2" t="s">
        <v>76</v>
      </c>
      <c r="AN4" s="2" t="s">
        <v>75</v>
      </c>
      <c r="AP4" s="3" t="s">
        <v>93</v>
      </c>
      <c r="AS4" s="2" t="s">
        <v>73</v>
      </c>
      <c r="AZ4" s="2" t="s">
        <v>72</v>
      </c>
      <c r="BC4" s="2" t="s">
        <v>71</v>
      </c>
      <c r="BH4" s="2">
        <v>3</v>
      </c>
      <c r="BI4" s="2">
        <v>7</v>
      </c>
      <c r="BJ4" s="2">
        <v>9</v>
      </c>
      <c r="BK4" s="2">
        <v>3</v>
      </c>
    </row>
    <row r="5" spans="2:63" ht="19" x14ac:dyDescent="0.55000000000000004">
      <c r="D5" s="2" t="s">
        <v>238</v>
      </c>
      <c r="AG5" s="2" t="s">
        <v>70</v>
      </c>
      <c r="AH5" s="2" t="s">
        <v>69</v>
      </c>
      <c r="AI5" s="2" t="s">
        <v>68</v>
      </c>
      <c r="AJ5" s="2" t="s">
        <v>67</v>
      </c>
      <c r="AL5" s="2" t="s">
        <v>66</v>
      </c>
      <c r="AM5" s="2" t="s">
        <v>65</v>
      </c>
      <c r="AN5" s="2" t="s">
        <v>64</v>
      </c>
      <c r="AP5" s="3" t="s">
        <v>74</v>
      </c>
      <c r="BC5" s="2" t="s">
        <v>62</v>
      </c>
      <c r="BH5" s="2">
        <v>4</v>
      </c>
      <c r="BI5" s="2">
        <v>8</v>
      </c>
      <c r="BJ5" s="2">
        <v>10</v>
      </c>
      <c r="BK5" s="2">
        <v>4</v>
      </c>
    </row>
    <row r="6" spans="2:63" ht="34.5" customHeight="1" x14ac:dyDescent="0.55000000000000004">
      <c r="D6" s="2" t="s">
        <v>239</v>
      </c>
      <c r="AG6" s="2" t="s">
        <v>61</v>
      </c>
      <c r="AI6" s="3" t="s">
        <v>202</v>
      </c>
      <c r="AJ6" s="2" t="s">
        <v>59</v>
      </c>
      <c r="AL6" s="2" t="s">
        <v>58</v>
      </c>
      <c r="AM6" s="2" t="s">
        <v>57</v>
      </c>
      <c r="AN6" s="2" t="s">
        <v>56</v>
      </c>
      <c r="AP6" s="3" t="s">
        <v>63</v>
      </c>
      <c r="BC6" s="2" t="s">
        <v>54</v>
      </c>
      <c r="BH6" s="2">
        <v>5</v>
      </c>
      <c r="BI6" s="2">
        <v>9</v>
      </c>
      <c r="BJ6" s="2">
        <v>11</v>
      </c>
      <c r="BK6" s="2">
        <v>5</v>
      </c>
    </row>
    <row r="7" spans="2:63" ht="19" x14ac:dyDescent="0.55000000000000004">
      <c r="D7" s="2" t="s">
        <v>240</v>
      </c>
      <c r="AG7" s="2" t="s">
        <v>53</v>
      </c>
      <c r="AI7" s="3" t="s">
        <v>60</v>
      </c>
      <c r="AJ7" s="2" t="s">
        <v>51</v>
      </c>
      <c r="AL7" s="2" t="s">
        <v>50</v>
      </c>
      <c r="AM7" s="2" t="s">
        <v>49</v>
      </c>
      <c r="AP7" s="3" t="s">
        <v>55</v>
      </c>
      <c r="BC7" s="2" t="s">
        <v>47</v>
      </c>
      <c r="BH7" s="2">
        <v>6</v>
      </c>
      <c r="BI7" s="2">
        <v>10</v>
      </c>
      <c r="BJ7" s="2">
        <v>12</v>
      </c>
      <c r="BK7" s="2">
        <v>6</v>
      </c>
    </row>
    <row r="8" spans="2:63" ht="19" x14ac:dyDescent="0.55000000000000004">
      <c r="D8" s="2" t="s">
        <v>241</v>
      </c>
      <c r="AG8" s="2" t="s">
        <v>46</v>
      </c>
      <c r="AI8" s="3" t="s">
        <v>52</v>
      </c>
      <c r="AJ8" s="2" t="s">
        <v>44</v>
      </c>
      <c r="AP8" s="3" t="s">
        <v>48</v>
      </c>
      <c r="BC8" s="2" t="s">
        <v>43</v>
      </c>
      <c r="BH8" s="2">
        <v>7</v>
      </c>
      <c r="BI8" s="2">
        <v>11</v>
      </c>
      <c r="BJ8" s="2">
        <v>13</v>
      </c>
      <c r="BK8" s="2">
        <v>7</v>
      </c>
    </row>
    <row r="9" spans="2:63" ht="19" x14ac:dyDescent="0.55000000000000004">
      <c r="D9" s="2" t="s">
        <v>242</v>
      </c>
      <c r="AG9" s="2" t="s">
        <v>42</v>
      </c>
      <c r="AI9" s="3" t="s">
        <v>45</v>
      </c>
      <c r="BC9" s="2" t="s">
        <v>40</v>
      </c>
      <c r="BH9" s="2">
        <v>8</v>
      </c>
      <c r="BI9" s="2">
        <v>12</v>
      </c>
      <c r="BJ9" s="2">
        <v>14</v>
      </c>
      <c r="BK9" s="2">
        <v>8</v>
      </c>
    </row>
    <row r="10" spans="2:63" ht="19" x14ac:dyDescent="0.55000000000000004">
      <c r="D10" s="2" t="s">
        <v>243</v>
      </c>
      <c r="AG10" s="2" t="s">
        <v>39</v>
      </c>
      <c r="AI10" s="3" t="s">
        <v>41</v>
      </c>
      <c r="BC10" s="2" t="s">
        <v>37</v>
      </c>
      <c r="BH10" s="2">
        <v>9</v>
      </c>
      <c r="BI10" s="2">
        <v>13</v>
      </c>
      <c r="BJ10" s="2">
        <v>15</v>
      </c>
      <c r="BK10" s="2">
        <v>9</v>
      </c>
    </row>
    <row r="11" spans="2:63" ht="19" x14ac:dyDescent="0.55000000000000004">
      <c r="D11" s="2" t="s">
        <v>244</v>
      </c>
      <c r="AG11" s="2" t="s">
        <v>36</v>
      </c>
      <c r="AI11" s="3" t="s">
        <v>38</v>
      </c>
      <c r="BH11" s="2">
        <v>10</v>
      </c>
      <c r="BI11" s="2">
        <v>14</v>
      </c>
      <c r="BJ11" s="2">
        <v>16</v>
      </c>
      <c r="BK11" s="2">
        <v>10</v>
      </c>
    </row>
    <row r="12" spans="2:63" ht="19" x14ac:dyDescent="0.55000000000000004">
      <c r="D12" s="2" t="s">
        <v>245</v>
      </c>
      <c r="AG12" s="2" t="s">
        <v>34</v>
      </c>
      <c r="AI12" s="3" t="s">
        <v>35</v>
      </c>
      <c r="BH12" s="2">
        <v>11</v>
      </c>
      <c r="BI12" s="2">
        <v>15</v>
      </c>
      <c r="BK12" s="2">
        <v>11</v>
      </c>
    </row>
    <row r="13" spans="2:63" ht="19" x14ac:dyDescent="0.55000000000000004">
      <c r="D13" s="2" t="s">
        <v>246</v>
      </c>
      <c r="AG13" s="2" t="s">
        <v>32</v>
      </c>
      <c r="AI13" s="3" t="s">
        <v>33</v>
      </c>
      <c r="BH13" s="2">
        <v>12</v>
      </c>
      <c r="BI13" s="2">
        <v>16</v>
      </c>
      <c r="BK13" s="2">
        <v>12</v>
      </c>
    </row>
    <row r="14" spans="2:63" x14ac:dyDescent="0.55000000000000004">
      <c r="D14" s="2" t="s">
        <v>247</v>
      </c>
      <c r="AG14" s="2" t="s">
        <v>31</v>
      </c>
      <c r="AI14" s="3"/>
      <c r="BH14" s="2">
        <v>13</v>
      </c>
    </row>
    <row r="15" spans="2:63" x14ac:dyDescent="0.55000000000000004">
      <c r="D15" s="2" t="s">
        <v>248</v>
      </c>
      <c r="AG15" s="2" t="s">
        <v>30</v>
      </c>
      <c r="AI15" s="3"/>
      <c r="BH15" s="2">
        <v>14</v>
      </c>
    </row>
    <row r="16" spans="2:63" x14ac:dyDescent="0.55000000000000004">
      <c r="D16" s="2" t="s">
        <v>249</v>
      </c>
      <c r="AG16" s="2" t="s">
        <v>29</v>
      </c>
      <c r="AI16" s="3"/>
      <c r="BH16" s="2">
        <v>15</v>
      </c>
    </row>
    <row r="17" spans="4:60" x14ac:dyDescent="0.55000000000000004">
      <c r="D17" s="2" t="s">
        <v>250</v>
      </c>
      <c r="AG17" s="2" t="s">
        <v>28</v>
      </c>
      <c r="AI17" s="3"/>
      <c r="BH17" s="2">
        <v>16</v>
      </c>
    </row>
    <row r="18" spans="4:60" x14ac:dyDescent="0.55000000000000004">
      <c r="D18" s="2" t="s">
        <v>251</v>
      </c>
      <c r="AG18" s="2" t="s">
        <v>27</v>
      </c>
      <c r="AI18" s="3"/>
      <c r="BH18" s="2">
        <v>17</v>
      </c>
    </row>
    <row r="19" spans="4:60" x14ac:dyDescent="0.55000000000000004">
      <c r="D19" s="2" t="s">
        <v>252</v>
      </c>
      <c r="AG19" s="2" t="s">
        <v>26</v>
      </c>
      <c r="AI19" s="3"/>
      <c r="BH19" s="2">
        <v>18</v>
      </c>
    </row>
    <row r="20" spans="4:60" x14ac:dyDescent="0.55000000000000004">
      <c r="D20" s="2" t="s">
        <v>253</v>
      </c>
      <c r="AG20" s="2" t="s">
        <v>25</v>
      </c>
      <c r="BH20" s="2">
        <v>19</v>
      </c>
    </row>
    <row r="21" spans="4:60" x14ac:dyDescent="0.55000000000000004">
      <c r="D21" s="2" t="s">
        <v>254</v>
      </c>
      <c r="AG21" s="2" t="s">
        <v>24</v>
      </c>
      <c r="BH21" s="2">
        <v>20</v>
      </c>
    </row>
    <row r="22" spans="4:60" x14ac:dyDescent="0.55000000000000004">
      <c r="AG22" s="2" t="s">
        <v>23</v>
      </c>
      <c r="BH22" s="2">
        <v>21</v>
      </c>
    </row>
    <row r="23" spans="4:60" x14ac:dyDescent="0.55000000000000004">
      <c r="AG23" s="2" t="s">
        <v>22</v>
      </c>
      <c r="BH23" s="2">
        <v>22</v>
      </c>
    </row>
    <row r="24" spans="4:60" x14ac:dyDescent="0.55000000000000004">
      <c r="AG24" s="2" t="s">
        <v>21</v>
      </c>
      <c r="BH24" s="2">
        <v>23</v>
      </c>
    </row>
    <row r="25" spans="4:60" x14ac:dyDescent="0.55000000000000004">
      <c r="AG25" s="2" t="s">
        <v>20</v>
      </c>
      <c r="BH25" s="2">
        <v>24</v>
      </c>
    </row>
    <row r="26" spans="4:60" x14ac:dyDescent="0.55000000000000004">
      <c r="BH26" s="2">
        <v>25</v>
      </c>
    </row>
    <row r="27" spans="4:60" x14ac:dyDescent="0.55000000000000004">
      <c r="BH27" s="2">
        <v>26</v>
      </c>
    </row>
    <row r="28" spans="4:60" x14ac:dyDescent="0.55000000000000004">
      <c r="BH28" s="2">
        <v>27</v>
      </c>
    </row>
    <row r="29" spans="4:60" x14ac:dyDescent="0.55000000000000004">
      <c r="BH29" s="2">
        <v>28</v>
      </c>
    </row>
    <row r="30" spans="4:60" x14ac:dyDescent="0.55000000000000004">
      <c r="BH30" s="2">
        <v>29</v>
      </c>
    </row>
    <row r="31" spans="4:60" x14ac:dyDescent="0.55000000000000004">
      <c r="BH31" s="2">
        <v>30</v>
      </c>
    </row>
    <row r="32" spans="4:60" x14ac:dyDescent="0.55000000000000004">
      <c r="BH32" s="2">
        <v>31</v>
      </c>
    </row>
  </sheetData>
  <phoneticPr fontId="3"/>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2C29E-39CC-42AB-A67D-C30195BF9956}">
  <sheetPr>
    <tabColor theme="1" tint="0.499984740745262"/>
  </sheetPr>
  <dimension ref="A2:AE27"/>
  <sheetViews>
    <sheetView zoomScale="70" zoomScaleNormal="70" workbookViewId="0">
      <selection activeCell="BI1" sqref="BI1"/>
    </sheetView>
  </sheetViews>
  <sheetFormatPr defaultRowHeight="18" x14ac:dyDescent="0.55000000000000004"/>
  <cols>
    <col min="2" max="2" width="23.08203125" customWidth="1"/>
    <col min="3" max="3" width="23.33203125" customWidth="1"/>
    <col min="4" max="4" width="20.5" hidden="1" customWidth="1"/>
    <col min="5" max="5" width="25.33203125" hidden="1" customWidth="1"/>
    <col min="6" max="6" width="64.5" hidden="1" customWidth="1"/>
    <col min="7" max="8" width="8.58203125" hidden="1" customWidth="1"/>
    <col min="9" max="9" width="46.58203125" customWidth="1"/>
  </cols>
  <sheetData>
    <row r="2" spans="1:31" ht="178.5" customHeight="1" x14ac:dyDescent="0.55000000000000004">
      <c r="B2" t="s">
        <v>0</v>
      </c>
      <c r="C2" s="1" t="s">
        <v>257</v>
      </c>
      <c r="F2" t="s">
        <v>10</v>
      </c>
      <c r="I2" s="23" t="s">
        <v>258</v>
      </c>
    </row>
    <row r="3" spans="1:31" x14ac:dyDescent="0.55000000000000004">
      <c r="B3" t="s">
        <v>7</v>
      </c>
      <c r="C3" s="17">
        <f>'支給申請書（様式第５-1号）'!AF8</f>
        <v>0</v>
      </c>
      <c r="D3" s="13"/>
      <c r="E3" s="10"/>
      <c r="F3" s="10" t="s">
        <v>11</v>
      </c>
      <c r="G3" s="10"/>
      <c r="H3" s="10"/>
      <c r="I3" s="14" t="s">
        <v>259</v>
      </c>
      <c r="K3" s="9"/>
      <c r="L3" s="9"/>
      <c r="M3" s="9"/>
      <c r="N3" s="9"/>
      <c r="O3" s="9"/>
      <c r="P3" s="9"/>
      <c r="Q3" s="9"/>
      <c r="R3" s="9"/>
      <c r="S3" s="9"/>
      <c r="T3" s="9"/>
      <c r="U3" s="9"/>
      <c r="V3" s="9"/>
      <c r="W3" s="9"/>
      <c r="X3" s="9"/>
      <c r="Y3" s="9"/>
      <c r="Z3" s="9"/>
      <c r="AA3" s="11"/>
      <c r="AB3" s="11"/>
      <c r="AC3" s="11"/>
      <c r="AD3" s="11"/>
      <c r="AE3" s="11"/>
    </row>
    <row r="4" spans="1:31" x14ac:dyDescent="0.55000000000000004">
      <c r="B4" t="s">
        <v>1</v>
      </c>
      <c r="C4" s="17">
        <f>'支給申請書（様式第５-1号）'!AF10</f>
        <v>0</v>
      </c>
      <c r="D4" s="13"/>
      <c r="E4" s="10"/>
      <c r="F4" s="10" t="s">
        <v>12</v>
      </c>
      <c r="G4" s="10"/>
      <c r="H4" s="10"/>
      <c r="I4" s="15" t="s">
        <v>260</v>
      </c>
    </row>
    <row r="5" spans="1:31" x14ac:dyDescent="0.55000000000000004">
      <c r="B5" s="6" t="s">
        <v>8</v>
      </c>
      <c r="C5" s="17"/>
      <c r="D5" s="13"/>
      <c r="E5" s="10"/>
      <c r="F5" s="10" t="s">
        <v>13</v>
      </c>
      <c r="G5" s="10"/>
      <c r="H5" s="10"/>
      <c r="I5" s="15" t="s">
        <v>305</v>
      </c>
    </row>
    <row r="6" spans="1:31" x14ac:dyDescent="0.55000000000000004">
      <c r="B6" s="6" t="s">
        <v>9</v>
      </c>
      <c r="C6" s="17"/>
      <c r="D6" s="13"/>
      <c r="E6" s="10"/>
      <c r="F6" s="10" t="s">
        <v>14</v>
      </c>
      <c r="G6" s="10"/>
      <c r="H6" s="10"/>
      <c r="I6" s="15" t="s">
        <v>306</v>
      </c>
    </row>
    <row r="7" spans="1:31" ht="19" x14ac:dyDescent="0.55000000000000004">
      <c r="B7" t="s">
        <v>2</v>
      </c>
      <c r="C7" s="17" t="str">
        <f>IF(H7=0,0,REPLACE(H7,4,0,"-"))</f>
        <v>00-</v>
      </c>
      <c r="D7" s="46">
        <f>'支給申請書（様式第５-1号）'!M47</f>
        <v>0</v>
      </c>
      <c r="E7" s="47">
        <f>'支給申請書（様式第５-1号）'!Q47</f>
        <v>0</v>
      </c>
      <c r="F7" s="10" t="s">
        <v>15</v>
      </c>
      <c r="G7" s="10"/>
      <c r="H7" s="48" t="str">
        <f>D7&amp;E7</f>
        <v>00</v>
      </c>
      <c r="I7" s="15" t="s">
        <v>299</v>
      </c>
    </row>
    <row r="8" spans="1:31" ht="60" customHeight="1" x14ac:dyDescent="0.55000000000000004">
      <c r="B8" t="s">
        <v>3</v>
      </c>
      <c r="C8" s="17">
        <f>'支給申請書（様式第５-1号）'!AF6</f>
        <v>0</v>
      </c>
      <c r="D8" s="16" t="s">
        <v>222</v>
      </c>
      <c r="E8" s="10"/>
      <c r="F8" s="10" t="s">
        <v>16</v>
      </c>
      <c r="G8" s="10"/>
      <c r="H8" s="10"/>
      <c r="I8" s="15" t="s">
        <v>294</v>
      </c>
    </row>
    <row r="9" spans="1:31" ht="32.15" customHeight="1" x14ac:dyDescent="0.55000000000000004">
      <c r="B9" t="s">
        <v>4</v>
      </c>
      <c r="C9" s="17">
        <f>'支給申請書（様式第５-1号）'!AF3</f>
        <v>0</v>
      </c>
      <c r="D9" s="46"/>
      <c r="E9" s="47"/>
      <c r="F9" s="10" t="s">
        <v>17</v>
      </c>
      <c r="G9" s="10"/>
      <c r="H9" s="48" t="str">
        <f>D9&amp;E9</f>
        <v/>
      </c>
      <c r="I9" s="15" t="s">
        <v>293</v>
      </c>
    </row>
    <row r="10" spans="1:31" ht="28.5" x14ac:dyDescent="0.55000000000000004">
      <c r="B10" t="s">
        <v>5</v>
      </c>
      <c r="C10" s="17" t="str">
        <f>IF(H10=0,0,REPLACE(H10,4,0,"-"))</f>
        <v>00-</v>
      </c>
      <c r="D10" s="46">
        <f>'支給申請書（様式第５-1号）'!M49</f>
        <v>0</v>
      </c>
      <c r="E10" s="47">
        <f>'支給申請書（様式第５-1号）'!Q49</f>
        <v>0</v>
      </c>
      <c r="F10" s="10" t="s">
        <v>19</v>
      </c>
      <c r="G10" s="10"/>
      <c r="H10" s="48" t="str">
        <f>D10&amp;E10</f>
        <v>00</v>
      </c>
      <c r="I10" s="15" t="s">
        <v>300</v>
      </c>
    </row>
    <row r="11" spans="1:31" ht="65.5" customHeight="1" x14ac:dyDescent="0.55000000000000004">
      <c r="B11" t="s">
        <v>6</v>
      </c>
      <c r="C11" s="17">
        <f>'支給申請書（様式第５-1号）'!K50</f>
        <v>0</v>
      </c>
      <c r="D11" s="13"/>
      <c r="E11" s="10"/>
      <c r="F11" s="10" t="s">
        <v>18</v>
      </c>
      <c r="G11" s="10"/>
      <c r="H11" s="10"/>
      <c r="I11" s="15" t="s">
        <v>261</v>
      </c>
    </row>
    <row r="12" spans="1:31" ht="18" customHeight="1" x14ac:dyDescent="0.55000000000000004">
      <c r="A12" s="318" t="s">
        <v>197</v>
      </c>
      <c r="B12" t="s">
        <v>199</v>
      </c>
      <c r="C12" s="17" t="e">
        <f>'支給申請書（様式第５-1号）'!#REF!</f>
        <v>#REF!</v>
      </c>
      <c r="D12" s="13"/>
      <c r="E12" s="10"/>
      <c r="F12" s="10"/>
      <c r="G12" s="10"/>
      <c r="H12" s="10"/>
      <c r="I12" s="15" t="s">
        <v>295</v>
      </c>
    </row>
    <row r="13" spans="1:31" ht="18" customHeight="1" x14ac:dyDescent="0.55000000000000004">
      <c r="A13" s="318"/>
      <c r="B13" t="s">
        <v>196</v>
      </c>
      <c r="C13" s="17" t="e">
        <f>'支給申請書（様式第５-1号）'!#REF!</f>
        <v>#REF!</v>
      </c>
      <c r="D13" s="10"/>
      <c r="E13" s="12"/>
      <c r="F13" s="10"/>
      <c r="G13" s="10"/>
      <c r="H13" s="10"/>
      <c r="I13" s="15" t="s">
        <v>301</v>
      </c>
    </row>
    <row r="14" spans="1:31" ht="18" customHeight="1" x14ac:dyDescent="0.55000000000000004">
      <c r="A14" s="5" t="s">
        <v>198</v>
      </c>
      <c r="B14" t="s">
        <v>198</v>
      </c>
      <c r="C14" s="17" t="e">
        <f>'支給申請書（様式第５-1号）'!#REF!</f>
        <v>#REF!</v>
      </c>
      <c r="D14" s="13"/>
      <c r="E14" s="18"/>
      <c r="F14" s="10" t="s">
        <v>201</v>
      </c>
      <c r="G14" s="10"/>
      <c r="H14" s="10"/>
      <c r="I14" s="15" t="s">
        <v>302</v>
      </c>
    </row>
    <row r="15" spans="1:31" ht="18" customHeight="1" x14ac:dyDescent="0.55000000000000004">
      <c r="A15" s="5"/>
      <c r="B15" s="7" t="s">
        <v>204</v>
      </c>
      <c r="C15" s="25" t="e">
        <f>'支給申請書（様式第５-1号）'!#REF!</f>
        <v>#REF!</v>
      </c>
      <c r="D15" s="19"/>
      <c r="E15" s="18"/>
      <c r="F15" s="10" t="s">
        <v>220</v>
      </c>
      <c r="G15" s="10"/>
      <c r="H15" s="10"/>
      <c r="I15" s="15" t="s">
        <v>262</v>
      </c>
    </row>
    <row r="16" spans="1:31" ht="18" customHeight="1" x14ac:dyDescent="0.55000000000000004">
      <c r="A16" s="318" t="s">
        <v>213</v>
      </c>
      <c r="B16" s="7" t="s">
        <v>205</v>
      </c>
      <c r="C16" s="27" t="e">
        <f>'支給申請書（様式第５-1号）'!#REF!</f>
        <v>#REF!</v>
      </c>
      <c r="D16" s="14"/>
      <c r="E16" s="18"/>
      <c r="F16" s="10"/>
      <c r="G16" s="10"/>
      <c r="H16" s="10"/>
      <c r="I16" s="15">
        <v>68</v>
      </c>
    </row>
    <row r="17" spans="1:9" ht="18" customHeight="1" x14ac:dyDescent="0.55000000000000004">
      <c r="A17" s="318"/>
      <c r="B17" s="7" t="s">
        <v>206</v>
      </c>
      <c r="C17" s="27" t="e">
        <f>'支給申請書（様式第５-1号）'!#REF!</f>
        <v>#REF!</v>
      </c>
      <c r="D17" s="14"/>
      <c r="E17" s="10"/>
      <c r="F17" s="10"/>
      <c r="G17" s="10"/>
      <c r="H17" s="10"/>
      <c r="I17" s="15">
        <v>36</v>
      </c>
    </row>
    <row r="18" spans="1:9" ht="18" customHeight="1" x14ac:dyDescent="0.55000000000000004">
      <c r="B18" s="7" t="s">
        <v>207</v>
      </c>
      <c r="C18" s="17">
        <f>'支給申請書（様式第５-1号）'!K54</f>
        <v>0</v>
      </c>
      <c r="D18" s="13"/>
      <c r="E18" s="10"/>
      <c r="F18" s="10"/>
      <c r="G18" s="10"/>
      <c r="H18" s="10"/>
      <c r="I18" s="15" t="s">
        <v>263</v>
      </c>
    </row>
    <row r="19" spans="1:9" ht="18" customHeight="1" x14ac:dyDescent="0.55000000000000004">
      <c r="B19" s="7" t="s">
        <v>208</v>
      </c>
      <c r="C19" s="17">
        <f>'支給申請書（様式第５-1号）'!X54</f>
        <v>0</v>
      </c>
      <c r="D19" s="13"/>
      <c r="E19" s="10"/>
      <c r="F19" s="12"/>
      <c r="G19" s="12"/>
      <c r="H19" s="12"/>
      <c r="I19" s="20" t="s">
        <v>296</v>
      </c>
    </row>
    <row r="20" spans="1:9" ht="18" customHeight="1" x14ac:dyDescent="0.55000000000000004">
      <c r="B20" s="7" t="s">
        <v>209</v>
      </c>
      <c r="C20" s="17">
        <f>'支給申請書（様式第５-1号）'!K56</f>
        <v>0</v>
      </c>
      <c r="D20" s="13"/>
      <c r="E20" s="10"/>
      <c r="F20" s="12">
        <v>123</v>
      </c>
      <c r="G20" s="12"/>
      <c r="H20" s="12">
        <v>456</v>
      </c>
      <c r="I20" s="20" t="s">
        <v>297</v>
      </c>
    </row>
    <row r="21" spans="1:9" ht="18" customHeight="1" x14ac:dyDescent="0.55000000000000004">
      <c r="B21" s="7" t="s">
        <v>210</v>
      </c>
      <c r="C21" s="17">
        <f>IF(D21=0,0,D21&amp;E21&amp;F21&amp;G21&amp;H21)</f>
        <v>0</v>
      </c>
      <c r="D21" s="24">
        <f>'支給申請書（様式第５-1号）'!S57</f>
        <v>0</v>
      </c>
      <c r="E21" s="21" t="s">
        <v>256</v>
      </c>
      <c r="F21" s="12">
        <f>'支給申請書（様式第５-1号）'!W57</f>
        <v>0</v>
      </c>
      <c r="G21" s="12" t="s">
        <v>256</v>
      </c>
      <c r="H21" s="12">
        <f>'支給申請書（様式第５-1号）'!AA57</f>
        <v>0</v>
      </c>
      <c r="I21" s="20" t="s">
        <v>303</v>
      </c>
    </row>
    <row r="22" spans="1:9" ht="18" customHeight="1" x14ac:dyDescent="0.55000000000000004">
      <c r="B22" s="7" t="s">
        <v>211</v>
      </c>
      <c r="C22" s="17">
        <f>IF(D22=0,0,D22&amp;E22&amp;F22&amp;G22&amp;H22)</f>
        <v>0</v>
      </c>
      <c r="D22" s="24">
        <f>'支給申請書（様式第５-1号）'!AK57</f>
        <v>0</v>
      </c>
      <c r="E22" s="21" t="s">
        <v>256</v>
      </c>
      <c r="F22" s="12">
        <f>'支給申請書（様式第５-1号）'!AO57</f>
        <v>0</v>
      </c>
      <c r="G22" s="12" t="s">
        <v>256</v>
      </c>
      <c r="H22" s="12">
        <f>'支給申請書（様式第５-1号）'!AS57</f>
        <v>0</v>
      </c>
      <c r="I22" s="20" t="s">
        <v>304</v>
      </c>
    </row>
    <row r="23" spans="1:9" ht="18" customHeight="1" x14ac:dyDescent="0.55000000000000004">
      <c r="B23" s="7" t="s">
        <v>212</v>
      </c>
      <c r="C23" s="26">
        <f>'支給申請書（様式第５-1号）'!S58</f>
        <v>0</v>
      </c>
      <c r="D23" s="22"/>
      <c r="E23" s="10"/>
      <c r="F23" s="12"/>
      <c r="G23" s="12"/>
      <c r="H23" s="12"/>
      <c r="I23" s="20" t="s">
        <v>298</v>
      </c>
    </row>
    <row r="24" spans="1:9" ht="18" customHeight="1" x14ac:dyDescent="0.55000000000000004">
      <c r="B24" s="7"/>
      <c r="F24" s="1"/>
    </row>
    <row r="25" spans="1:9" ht="18" customHeight="1" x14ac:dyDescent="0.55000000000000004">
      <c r="B25" s="7"/>
      <c r="F25" s="1"/>
    </row>
    <row r="26" spans="1:9" ht="49" customHeight="1" x14ac:dyDescent="0.55000000000000004"/>
    <row r="27" spans="1:9" x14ac:dyDescent="0.55000000000000004">
      <c r="C27" s="8"/>
      <c r="D27" s="8"/>
    </row>
  </sheetData>
  <mergeCells count="2">
    <mergeCell ref="A12:A13"/>
    <mergeCell ref="A16:A17"/>
  </mergeCells>
  <phoneticPr fontId="3"/>
  <conditionalFormatting sqref="C3:C23">
    <cfRule type="expression" dxfId="1" priority="2">
      <formula>OR($C3="",$C3=0)</formula>
    </cfRule>
  </conditionalFormatting>
  <conditionalFormatting sqref="D7 D21:D22 F21:F22 H21:H22">
    <cfRule type="expression" dxfId="0" priority="1">
      <formula>OR($D7="",$D7=0)</formula>
    </cfRule>
  </conditionalFormatting>
  <dataValidations count="3">
    <dataValidation type="list" allowBlank="1" showInputMessage="1" showErrorMessage="1" sqref="D12:E12" xr:uid="{50898056-E0C0-495F-BA41-78E85C59E79D}">
      <formula1>業種</formula1>
    </dataValidation>
    <dataValidation type="list" allowBlank="1" showInputMessage="1" showErrorMessage="1" sqref="E13:E14" xr:uid="{7FA92484-1F5A-4BBA-A36E-AF273A5B57F1}">
      <formula1>INDIRECT(E12)</formula1>
    </dataValidation>
    <dataValidation type="list" allowBlank="1" showInputMessage="1" showErrorMessage="1" sqref="D14" xr:uid="{8DE5CD84-1CDA-4F36-99DC-CBC8010C6910}">
      <formula1>INDIRECT(C13)</formula1>
    </dataValidation>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62</vt:i4>
      </vt:variant>
    </vt:vector>
  </HeadingPairs>
  <TitlesOfParts>
    <vt:vector size="69" baseType="lpstr">
      <vt:lpstr>支給申請にあたっての注意事項</vt:lpstr>
      <vt:lpstr>支給申請書（様式第５-1号）</vt:lpstr>
      <vt:lpstr>経費明細（様式第5－1号別紙）</vt:lpstr>
      <vt:lpstr>誓約書（様式第５-3号）</vt:lpstr>
      <vt:lpstr>記入例</vt:lpstr>
      <vt:lpstr>参照リスト</vt:lpstr>
      <vt:lpstr>企業情報</vt:lpstr>
      <vt:lpstr>A.</vt:lpstr>
      <vt:lpstr>B.</vt:lpstr>
      <vt:lpstr>C.</vt:lpstr>
      <vt:lpstr>D.</vt:lpstr>
      <vt:lpstr>E.</vt:lpstr>
      <vt:lpstr>F.</vt:lpstr>
      <vt:lpstr>G.</vt:lpstr>
      <vt:lpstr>H.</vt:lpstr>
      <vt:lpstr>I.</vt:lpstr>
      <vt:lpstr>J.</vt:lpstr>
      <vt:lpstr>K.</vt:lpstr>
      <vt:lpstr>L.</vt:lpstr>
      <vt:lpstr>M.</vt:lpstr>
      <vt:lpstr>N.</vt:lpstr>
      <vt:lpstr>O.</vt:lpstr>
      <vt:lpstr>P.</vt:lpstr>
      <vt:lpstr>'経費明細（様式第5－1号別紙）'!Print_Area</vt:lpstr>
      <vt:lpstr>支給申請にあたっての注意事項!Print_Area</vt:lpstr>
      <vt:lpstr>'支給申請書（様式第５-1号）'!Print_Area</vt:lpstr>
      <vt:lpstr>'誓約書（様式第５-3号）'!Print_Area</vt:lpstr>
      <vt:lpstr>Q.</vt:lpstr>
      <vt:lpstr>R.</vt:lpstr>
      <vt:lpstr>S.</vt:lpstr>
      <vt:lpstr>T.</vt:lpstr>
      <vt:lpstr>サービス業</vt:lpstr>
      <vt:lpstr>医療・福祉</vt:lpstr>
      <vt:lpstr>飲食サービス業</vt:lpstr>
      <vt:lpstr>運輸業</vt:lpstr>
      <vt:lpstr>卸売業</vt:lpstr>
      <vt:lpstr>学習支援業</vt:lpstr>
      <vt:lpstr>学術研究</vt:lpstr>
      <vt:lpstr>漁業</vt:lpstr>
      <vt:lpstr>教育</vt:lpstr>
      <vt:lpstr>業業</vt:lpstr>
      <vt:lpstr>業種</vt:lpstr>
      <vt:lpstr>金融業</vt:lpstr>
      <vt:lpstr>月</vt:lpstr>
      <vt:lpstr>建設業</vt:lpstr>
      <vt:lpstr>娯楽業</vt:lpstr>
      <vt:lpstr>公務</vt:lpstr>
      <vt:lpstr>鉱業</vt:lpstr>
      <vt:lpstr>砂利採取業</vt:lpstr>
      <vt:lpstr>採石業</vt:lpstr>
      <vt:lpstr>宿泊業</vt:lpstr>
      <vt:lpstr>小売業</vt:lpstr>
      <vt:lpstr>情報通信業</vt:lpstr>
      <vt:lpstr>生活関連サービス業</vt:lpstr>
      <vt:lpstr>製造業</vt:lpstr>
      <vt:lpstr>専門・技術サービス業</vt:lpstr>
      <vt:lpstr>電気・ガス・熱供給・水道業</vt:lpstr>
      <vt:lpstr>日数</vt:lpstr>
      <vt:lpstr>年度1</vt:lpstr>
      <vt:lpstr>年度2</vt:lpstr>
      <vt:lpstr>農業</vt:lpstr>
      <vt:lpstr>不動産業</vt:lpstr>
      <vt:lpstr>福祉</vt:lpstr>
      <vt:lpstr>複合サービス業</vt:lpstr>
      <vt:lpstr>物品賃貸業</vt:lpstr>
      <vt:lpstr>分類不能の産業</vt:lpstr>
      <vt:lpstr>保険業</vt:lpstr>
      <vt:lpstr>郵便業</vt:lpstr>
      <vt:lpstr>林業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2026-05-08T07:32:14Z</dcterms:created>
  <dcterms:modified xsi:type="dcterms:W3CDTF">2026-06-04T04:04:24Z</dcterms:modified>
</cp:coreProperties>
</file>