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AE920A6-2748-45A1-ABBF-A507DF4CC7E1}" xr6:coauthVersionLast="47" xr6:coauthVersionMax="47" xr10:uidLastSave="{00000000-0000-0000-0000-000000000000}"/>
  <bookViews>
    <workbookView xWindow="28680" yWindow="-120" windowWidth="29040" windowHeight="15720" tabRatio="798" xr2:uid="{00000000-000D-0000-FFFF-FFFF00000000}"/>
  </bookViews>
  <sheets>
    <sheet name="経費明細" sheetId="47" r:id="rId1"/>
  </sheets>
  <definedNames>
    <definedName name="_xlnm._FilterDatabase" localSheetId="0" hidden="1">経費明細!#REF!</definedName>
    <definedName name="_xlnm.Print_Area" localSheetId="0">経費明細!$A$1:$K$55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7" l="1"/>
  <c r="H16" i="47" s="1"/>
  <c r="F12" i="47" l="1"/>
  <c r="H12" i="47" s="1"/>
  <c r="F13" i="47"/>
  <c r="H13" i="47" s="1"/>
  <c r="F14" i="47"/>
  <c r="H14" i="47" s="1"/>
  <c r="F15" i="47"/>
  <c r="H15" i="47" s="1"/>
  <c r="F11" i="47"/>
  <c r="H11" i="47" s="1"/>
  <c r="H18" i="47" l="1"/>
  <c r="H41" i="47"/>
  <c r="H46" i="47" l="1"/>
  <c r="H45" i="47"/>
  <c r="H44" i="47"/>
  <c r="H43" i="47"/>
  <c r="H42" i="47"/>
  <c r="H31" i="47"/>
  <c r="H30" i="47"/>
  <c r="H29" i="47"/>
  <c r="H28" i="47"/>
  <c r="H27" i="47"/>
  <c r="H26" i="47"/>
  <c r="H48" i="47" l="1"/>
  <c r="H50" i="47" s="1"/>
  <c r="H51" i="47" s="1"/>
  <c r="H33" i="47" l="1"/>
  <c r="H35" i="47" s="1"/>
  <c r="H36" i="47" s="1"/>
  <c r="H20" i="47" l="1"/>
  <c r="H21" i="47" s="1"/>
  <c r="H53" i="47" s="1"/>
</calcChain>
</file>

<file path=xl/sharedStrings.xml><?xml version="1.0" encoding="utf-8"?>
<sst xmlns="http://schemas.openxmlformats.org/spreadsheetml/2006/main" count="74" uniqueCount="37">
  <si>
    <t>（単位：円）</t>
    <rPh sb="1" eb="3">
      <t>タンイ</t>
    </rPh>
    <rPh sb="4" eb="5">
      <t>エン</t>
    </rPh>
    <phoneticPr fontId="3"/>
  </si>
  <si>
    <t>内容</t>
    <rPh sb="0" eb="2">
      <t>ナイヨウ</t>
    </rPh>
    <phoneticPr fontId="3"/>
  </si>
  <si>
    <t>番号</t>
    <rPh sb="0" eb="2">
      <t>バンゴウ</t>
    </rPh>
    <phoneticPr fontId="3"/>
  </si>
  <si>
    <t>１　住宅の借上げ</t>
    <rPh sb="2" eb="4">
      <t>ジュウタク</t>
    </rPh>
    <rPh sb="5" eb="7">
      <t>カリア</t>
    </rPh>
    <phoneticPr fontId="3"/>
  </si>
  <si>
    <t>別紙（様式第5-1号関係）</t>
    <rPh sb="0" eb="2">
      <t>ベッシ</t>
    </rPh>
    <rPh sb="3" eb="5">
      <t>ヨウシキ</t>
    </rPh>
    <rPh sb="5" eb="6">
      <t>ダイ</t>
    </rPh>
    <rPh sb="9" eb="10">
      <t>ゴウ</t>
    </rPh>
    <rPh sb="10" eb="12">
      <t>カンケイ</t>
    </rPh>
    <phoneticPr fontId="3"/>
  </si>
  <si>
    <t>月数</t>
    <rPh sb="0" eb="2">
      <t>ツキスウ</t>
    </rPh>
    <phoneticPr fontId="3"/>
  </si>
  <si>
    <t>ES（社員満足度）向上による若手人材確保・定着事業助成金</t>
    <rPh sb="3" eb="8">
      <t>シャインマンゾクド</t>
    </rPh>
    <rPh sb="9" eb="11">
      <t>コウジョウ</t>
    </rPh>
    <rPh sb="14" eb="16">
      <t>ワカテ</t>
    </rPh>
    <rPh sb="16" eb="18">
      <t>ジンザイ</t>
    </rPh>
    <rPh sb="18" eb="20">
      <t>カクホ</t>
    </rPh>
    <rPh sb="21" eb="23">
      <t>テイチャク</t>
    </rPh>
    <rPh sb="23" eb="25">
      <t>ジギョウ</t>
    </rPh>
    <rPh sb="25" eb="27">
      <t>ジョセイ</t>
    </rPh>
    <rPh sb="27" eb="28">
      <t>キン</t>
    </rPh>
    <phoneticPr fontId="3"/>
  </si>
  <si>
    <t>企業等の名称</t>
    <phoneticPr fontId="12"/>
  </si>
  <si>
    <t>（C)</t>
    <phoneticPr fontId="3"/>
  </si>
  <si>
    <r>
      <t xml:space="preserve">助成対象単価
</t>
    </r>
    <r>
      <rPr>
        <sz val="8"/>
        <rFont val="游ゴシック"/>
        <family val="3"/>
        <charset val="128"/>
      </rPr>
      <t>上限82,000円</t>
    </r>
    <rPh sb="0" eb="2">
      <t>ジョセイ</t>
    </rPh>
    <rPh sb="2" eb="4">
      <t>タイショウ</t>
    </rPh>
    <rPh sb="4" eb="6">
      <t>タンカ</t>
    </rPh>
    <phoneticPr fontId="3"/>
  </si>
  <si>
    <t>単価(税抜)</t>
    <rPh sb="0" eb="2">
      <t>タンカ</t>
    </rPh>
    <rPh sb="3" eb="4">
      <t>ゼイ</t>
    </rPh>
    <rPh sb="4" eb="5">
      <t>ヌ</t>
    </rPh>
    <phoneticPr fontId="3"/>
  </si>
  <si>
    <t>金額(税抜)</t>
    <rPh sb="0" eb="2">
      <t>キンガク</t>
    </rPh>
    <phoneticPr fontId="3"/>
  </si>
  <si>
    <t>(D)</t>
    <phoneticPr fontId="3"/>
  </si>
  <si>
    <t>(E)</t>
    <phoneticPr fontId="3"/>
  </si>
  <si>
    <t>(B)</t>
    <phoneticPr fontId="3"/>
  </si>
  <si>
    <t>(A)</t>
    <phoneticPr fontId="3"/>
  </si>
  <si>
    <t>助成対象経費</t>
    <phoneticPr fontId="3"/>
  </si>
  <si>
    <t>(G)</t>
    <phoneticPr fontId="3"/>
  </si>
  <si>
    <t>助成限度額</t>
    <phoneticPr fontId="3"/>
  </si>
  <si>
    <t>(F)</t>
    <phoneticPr fontId="3"/>
  </si>
  <si>
    <t>①</t>
    <phoneticPr fontId="3"/>
  </si>
  <si>
    <t>２　食事等の提供</t>
    <rPh sb="2" eb="4">
      <t>ショクジ</t>
    </rPh>
    <rPh sb="4" eb="5">
      <t>トウ</t>
    </rPh>
    <rPh sb="6" eb="8">
      <t>テイキョウ</t>
    </rPh>
    <phoneticPr fontId="3"/>
  </si>
  <si>
    <t>個数</t>
    <rPh sb="0" eb="2">
      <t>コスウ</t>
    </rPh>
    <phoneticPr fontId="3"/>
  </si>
  <si>
    <t>(B)×(C)×(D)</t>
    <phoneticPr fontId="3"/>
  </si>
  <si>
    <t>②</t>
    <phoneticPr fontId="3"/>
  </si>
  <si>
    <t>３　健康増進サービスの提供</t>
    <rPh sb="2" eb="4">
      <t>ケンコウ</t>
    </rPh>
    <rPh sb="4" eb="6">
      <t>ゾウシン</t>
    </rPh>
    <rPh sb="11" eb="13">
      <t>テイキョウ</t>
    </rPh>
    <phoneticPr fontId="3"/>
  </si>
  <si>
    <t>③</t>
    <phoneticPr fontId="3"/>
  </si>
  <si>
    <r>
      <t xml:space="preserve">助成対象経費(E)の1/2
</t>
    </r>
    <r>
      <rPr>
        <sz val="7"/>
        <rFont val="游ゴシック"/>
        <family val="3"/>
        <charset val="128"/>
      </rPr>
      <t>(千円未満切り捨て）</t>
    </r>
    <rPh sb="15" eb="17">
      <t>センエン</t>
    </rPh>
    <rPh sb="17" eb="19">
      <t>ミマン</t>
    </rPh>
    <rPh sb="19" eb="20">
      <t>キ</t>
    </rPh>
    <rPh sb="21" eb="22">
      <t>ス</t>
    </rPh>
    <phoneticPr fontId="3"/>
  </si>
  <si>
    <t>経 費 明 細　【    年目】　</t>
    <phoneticPr fontId="3"/>
  </si>
  <si>
    <t>※必要に応じ適宜枠を増やしてください。</t>
    <rPh sb="1" eb="3">
      <t>ヒツヨウ</t>
    </rPh>
    <rPh sb="4" eb="5">
      <t>オウ</t>
    </rPh>
    <rPh sb="6" eb="8">
      <t>テキギ</t>
    </rPh>
    <rPh sb="8" eb="9">
      <t>ワク</t>
    </rPh>
    <rPh sb="10" eb="11">
      <t>フ</t>
    </rPh>
    <phoneticPr fontId="3"/>
  </si>
  <si>
    <t>　(A)のうち
　事業主負担額</t>
    <rPh sb="9" eb="12">
      <t>ジギョウヌシ</t>
    </rPh>
    <rPh sb="12" eb="14">
      <t>フタン</t>
    </rPh>
    <rPh sb="14" eb="15">
      <t>ガク</t>
    </rPh>
    <phoneticPr fontId="3"/>
  </si>
  <si>
    <r>
      <t xml:space="preserve">「食事等の提供」に係る支給申請額
</t>
    </r>
    <r>
      <rPr>
        <sz val="7"/>
        <rFont val="游ゴシック"/>
        <family val="3"/>
        <charset val="128"/>
      </rPr>
      <t>（(F)又は(G)のいずれか低い額）</t>
    </r>
    <rPh sb="1" eb="3">
      <t>ショクジ</t>
    </rPh>
    <rPh sb="3" eb="4">
      <t>トウ</t>
    </rPh>
    <rPh sb="5" eb="7">
      <t>テイキョウ</t>
    </rPh>
    <rPh sb="9" eb="10">
      <t>カカ</t>
    </rPh>
    <rPh sb="21" eb="22">
      <t>マタ</t>
    </rPh>
    <rPh sb="31" eb="32">
      <t>ヒク</t>
    </rPh>
    <rPh sb="33" eb="34">
      <t>ガク</t>
    </rPh>
    <phoneticPr fontId="3"/>
  </si>
  <si>
    <r>
      <t>「</t>
    </r>
    <r>
      <rPr>
        <sz val="9"/>
        <rFont val="游ゴシック"/>
        <family val="3"/>
        <charset val="128"/>
      </rPr>
      <t>健康増進サービスの提供」に係る支給申請額</t>
    </r>
    <r>
      <rPr>
        <sz val="6"/>
        <rFont val="游ゴシック"/>
        <family val="3"/>
        <charset val="128"/>
      </rPr>
      <t xml:space="preserve">
</t>
    </r>
    <r>
      <rPr>
        <sz val="7"/>
        <rFont val="游ゴシック"/>
        <family val="3"/>
        <charset val="128"/>
      </rPr>
      <t>（(F)又は(G)のいずれか低い額）</t>
    </r>
    <rPh sb="14" eb="15">
      <t>カカ</t>
    </rPh>
    <rPh sb="26" eb="27">
      <t>マタ</t>
    </rPh>
    <phoneticPr fontId="3"/>
  </si>
  <si>
    <t>（D）</t>
    <phoneticPr fontId="3"/>
  </si>
  <si>
    <t>【    年目】　支給申請額　（①　+　②　+　③）</t>
    <phoneticPr fontId="3"/>
  </si>
  <si>
    <t>(C)×(D)</t>
    <phoneticPr fontId="3"/>
  </si>
  <si>
    <r>
      <t xml:space="preserve">「住宅の借上げ」に係る支給申請額
</t>
    </r>
    <r>
      <rPr>
        <sz val="7"/>
        <rFont val="游ゴシック"/>
        <family val="3"/>
        <charset val="128"/>
      </rPr>
      <t>（(F)又は(G)のいずれか低い額）</t>
    </r>
    <rPh sb="9" eb="10">
      <t>カカ</t>
    </rPh>
    <rPh sb="21" eb="22">
      <t>マタ</t>
    </rPh>
    <rPh sb="31" eb="32">
      <t>ヒク</t>
    </rPh>
    <rPh sb="33" eb="3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</si>
</sst>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游ゴシック"/>
      <family val="3"/>
      <charset val="128"/>
    </font>
    <font>
      <sz val="7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9" fillId="0" borderId="18" xfId="1" applyFont="1" applyFill="1" applyBorder="1" applyAlignment="1" applyProtection="1">
      <alignment horizontal="center" vertical="center"/>
      <protection locked="0"/>
    </xf>
    <xf numFmtId="3" fontId="9" fillId="0" borderId="8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</xf>
    <xf numFmtId="3" fontId="9" fillId="0" borderId="11" xfId="1" applyNumberFormat="1" applyFont="1" applyFill="1" applyBorder="1" applyAlignment="1" applyProtection="1">
      <alignment horizontal="right" vertical="center" wrapText="1"/>
    </xf>
    <xf numFmtId="0" fontId="10" fillId="0" borderId="0" xfId="1" applyFont="1" applyFill="1" applyProtection="1">
      <alignment vertical="center"/>
    </xf>
    <xf numFmtId="0" fontId="5" fillId="0" borderId="0" xfId="1" applyFont="1" applyFill="1" applyProtection="1">
      <alignment vertical="center"/>
    </xf>
    <xf numFmtId="49" fontId="8" fillId="2" borderId="0" xfId="1" applyNumberFormat="1" applyFont="1" applyFill="1" applyBorder="1" applyAlignment="1" applyProtection="1">
      <alignment horizontal="centerContinuous" vertical="center"/>
    </xf>
    <xf numFmtId="0" fontId="5" fillId="2" borderId="0" xfId="1" applyFont="1" applyFill="1" applyAlignment="1" applyProtection="1">
      <alignment horizontal="centerContinuous" vertical="center" wrapText="1"/>
    </xf>
    <xf numFmtId="49" fontId="6" fillId="2" borderId="0" xfId="1" applyNumberFormat="1" applyFont="1" applyFill="1" applyBorder="1" applyAlignment="1" applyProtection="1">
      <alignment horizontal="centerContinuous" vertical="center"/>
    </xf>
    <xf numFmtId="49" fontId="7" fillId="2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horizontal="centerContinuous" vertical="center"/>
    </xf>
    <xf numFmtId="49" fontId="6" fillId="0" borderId="0" xfId="1" applyNumberFormat="1" applyFont="1" applyFill="1" applyBorder="1" applyAlignment="1" applyProtection="1">
      <alignment horizontal="centerContinuous" vertical="center"/>
    </xf>
    <xf numFmtId="0" fontId="16" fillId="0" borderId="0" xfId="0" applyFont="1" applyFill="1" applyBorder="1" applyAlignment="1" applyProtection="1">
      <alignment horizontal="left" vertical="center"/>
    </xf>
    <xf numFmtId="0" fontId="9" fillId="0" borderId="0" xfId="1" applyFont="1" applyFill="1" applyAlignment="1" applyProtection="1">
      <alignment vertical="center" wrapText="1"/>
    </xf>
    <xf numFmtId="49" fontId="13" fillId="0" borderId="0" xfId="1" applyNumberFormat="1" applyFont="1" applyFill="1" applyBorder="1" applyAlignment="1" applyProtection="1">
      <alignment horizontal="centerContinuous" vertical="center"/>
    </xf>
    <xf numFmtId="0" fontId="13" fillId="0" borderId="0" xfId="1" applyFont="1" applyFill="1" applyAlignment="1" applyProtection="1">
      <alignment horizontal="left" vertical="center"/>
    </xf>
    <xf numFmtId="0" fontId="9" fillId="0" borderId="0" xfId="1" applyFont="1" applyFill="1" applyProtection="1">
      <alignment vertical="center"/>
    </xf>
    <xf numFmtId="0" fontId="13" fillId="0" borderId="0" xfId="1" applyFont="1" applyFill="1" applyProtection="1">
      <alignment vertical="center"/>
    </xf>
    <xf numFmtId="0" fontId="9" fillId="0" borderId="0" xfId="1" applyFont="1" applyFill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19" xfId="1" applyFont="1" applyFill="1" applyBorder="1" applyAlignment="1" applyProtection="1">
      <alignment horizontal="center" vertical="center"/>
    </xf>
    <xf numFmtId="0" fontId="9" fillId="0" borderId="19" xfId="1" applyFont="1" applyFill="1" applyBorder="1" applyAlignment="1" applyProtection="1">
      <alignment horizontal="left" vertical="center" wrapText="1"/>
    </xf>
    <xf numFmtId="0" fontId="9" fillId="0" borderId="19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Protection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4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center" shrinkToFit="1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Protection="1">
      <alignment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vertical="center"/>
    </xf>
    <xf numFmtId="0" fontId="9" fillId="0" borderId="0" xfId="1" applyFont="1" applyFill="1" applyBorder="1" applyProtection="1">
      <alignment vertical="center"/>
      <protection locked="0"/>
    </xf>
    <xf numFmtId="0" fontId="5" fillId="0" borderId="0" xfId="1" applyFont="1" applyFill="1" applyProtection="1">
      <alignment vertical="center"/>
      <protection locked="0"/>
    </xf>
    <xf numFmtId="0" fontId="9" fillId="0" borderId="0" xfId="1" applyFont="1" applyFill="1" applyProtection="1">
      <alignment vertical="center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177" fontId="9" fillId="0" borderId="18" xfId="1" applyNumberFormat="1" applyFont="1" applyFill="1" applyBorder="1" applyAlignment="1" applyProtection="1">
      <alignment horizontal="right" vertical="center"/>
      <protection locked="0"/>
    </xf>
    <xf numFmtId="177" fontId="9" fillId="0" borderId="18" xfId="1" applyNumberFormat="1" applyFont="1" applyFill="1" applyBorder="1" applyAlignment="1" applyProtection="1">
      <alignment horizontal="right" vertical="center"/>
    </xf>
    <xf numFmtId="0" fontId="9" fillId="0" borderId="18" xfId="1" applyFont="1" applyFill="1" applyBorder="1" applyAlignment="1" applyProtection="1">
      <alignment horizontal="left" vertical="center"/>
      <protection locked="0"/>
    </xf>
    <xf numFmtId="177" fontId="9" fillId="0" borderId="19" xfId="1" applyNumberFormat="1" applyFont="1" applyFill="1" applyBorder="1" applyAlignment="1" applyProtection="1">
      <alignment horizontal="right" vertical="center"/>
      <protection locked="0"/>
    </xf>
    <xf numFmtId="0" fontId="9" fillId="0" borderId="8" xfId="1" applyFont="1" applyFill="1" applyBorder="1" applyAlignment="1" applyProtection="1">
      <alignment horizontal="left" vertical="center"/>
      <protection locked="0"/>
    </xf>
    <xf numFmtId="0" fontId="9" fillId="0" borderId="8" xfId="1" applyFont="1" applyFill="1" applyBorder="1" applyAlignment="1" applyProtection="1">
      <alignment horizontal="right" vertical="center"/>
    </xf>
    <xf numFmtId="0" fontId="9" fillId="0" borderId="22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right" vertical="center"/>
    </xf>
    <xf numFmtId="0" fontId="8" fillId="3" borderId="13" xfId="1" applyFont="1" applyFill="1" applyBorder="1" applyAlignment="1" applyProtection="1">
      <alignment horizontal="right" vertical="center"/>
    </xf>
    <xf numFmtId="0" fontId="8" fillId="3" borderId="14" xfId="1" applyFont="1" applyFill="1" applyBorder="1" applyAlignment="1" applyProtection="1">
      <alignment horizontal="right" vertical="center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4" xfId="1" applyNumberFormat="1" applyFont="1" applyFill="1" applyBorder="1" applyAlignment="1" applyProtection="1">
      <alignment horizontal="center" vertical="center" wrapText="1"/>
    </xf>
    <xf numFmtId="177" fontId="9" fillId="0" borderId="7" xfId="1" applyNumberFormat="1" applyFont="1" applyFill="1" applyBorder="1" applyAlignment="1" applyProtection="1">
      <alignment horizontal="right" vertical="center"/>
    </xf>
    <xf numFmtId="177" fontId="9" fillId="0" borderId="5" xfId="1" applyNumberFormat="1" applyFont="1" applyFill="1" applyBorder="1" applyAlignment="1" applyProtection="1">
      <alignment horizontal="right" vertical="center"/>
    </xf>
    <xf numFmtId="177" fontId="9" fillId="0" borderId="18" xfId="1" applyNumberFormat="1" applyFont="1" applyFill="1" applyBorder="1" applyAlignment="1" applyProtection="1">
      <alignment horizontal="right" vertical="center" wrapText="1"/>
    </xf>
    <xf numFmtId="177" fontId="9" fillId="0" borderId="19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right" vertical="center"/>
    </xf>
    <xf numFmtId="0" fontId="9" fillId="0" borderId="8" xfId="1" applyFont="1" applyFill="1" applyBorder="1" applyAlignment="1" applyProtection="1">
      <alignment horizontal="right" vertical="center"/>
    </xf>
    <xf numFmtId="0" fontId="9" fillId="0" borderId="9" xfId="1" applyFont="1" applyFill="1" applyBorder="1" applyAlignment="1" applyProtection="1">
      <alignment horizontal="right" vertical="center" wrapText="1"/>
    </xf>
    <xf numFmtId="0" fontId="9" fillId="0" borderId="10" xfId="1" applyFont="1" applyFill="1" applyBorder="1" applyAlignment="1" applyProtection="1">
      <alignment horizontal="right" vertical="center" wrapText="1"/>
    </xf>
    <xf numFmtId="0" fontId="9" fillId="0" borderId="12" xfId="1" applyFont="1" applyFill="1" applyBorder="1" applyAlignment="1" applyProtection="1">
      <alignment horizontal="right" vertical="center" wrapText="1"/>
    </xf>
    <xf numFmtId="0" fontId="9" fillId="0" borderId="13" xfId="1" applyFont="1" applyFill="1" applyBorder="1" applyAlignment="1" applyProtection="1">
      <alignment horizontal="right" vertical="center" wrapText="1"/>
    </xf>
    <xf numFmtId="176" fontId="9" fillId="0" borderId="7" xfId="1" applyNumberFormat="1" applyFont="1" applyFill="1" applyBorder="1" applyAlignment="1" applyProtection="1">
      <alignment vertical="center" wrapText="1"/>
    </xf>
    <xf numFmtId="176" fontId="9" fillId="0" borderId="5" xfId="1" applyNumberFormat="1" applyFont="1" applyFill="1" applyBorder="1" applyAlignment="1" applyProtection="1">
      <alignment vertical="center" wrapText="1"/>
    </xf>
    <xf numFmtId="0" fontId="5" fillId="0" borderId="12" xfId="1" applyFont="1" applyFill="1" applyBorder="1" applyAlignment="1" applyProtection="1">
      <alignment horizontal="right" vertical="center" wrapText="1"/>
    </xf>
    <xf numFmtId="0" fontId="5" fillId="0" borderId="13" xfId="1" applyFont="1" applyFill="1" applyBorder="1" applyAlignment="1" applyProtection="1">
      <alignment horizontal="right" vertical="center" wrapText="1"/>
    </xf>
    <xf numFmtId="49" fontId="8" fillId="2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7" xfId="1" applyFont="1" applyFill="1" applyBorder="1" applyAlignment="1" applyProtection="1">
      <alignment horizontal="left" vertical="center"/>
      <protection locked="0"/>
    </xf>
    <xf numFmtId="0" fontId="9" fillId="0" borderId="8" xfId="1" applyFont="1" applyFill="1" applyBorder="1" applyAlignment="1" applyProtection="1">
      <alignment horizontal="left" vertical="center"/>
      <protection locked="0"/>
    </xf>
    <xf numFmtId="0" fontId="9" fillId="0" borderId="5" xfId="1" applyFont="1" applyFill="1" applyBorder="1" applyAlignment="1" applyProtection="1">
      <alignment horizontal="left" vertical="center"/>
      <protection locked="0"/>
    </xf>
    <xf numFmtId="177" fontId="9" fillId="0" borderId="22" xfId="1" applyNumberFormat="1" applyFont="1" applyFill="1" applyBorder="1" applyAlignment="1" applyProtection="1">
      <alignment horizontal="right" vertical="center" wrapText="1"/>
    </xf>
    <xf numFmtId="177" fontId="9" fillId="0" borderId="20" xfId="1" applyNumberFormat="1" applyFont="1" applyFill="1" applyBorder="1" applyAlignment="1" applyProtection="1">
      <alignment horizontal="right" vertical="center" wrapText="1"/>
    </xf>
    <xf numFmtId="0" fontId="9" fillId="0" borderId="18" xfId="1" applyFont="1" applyFill="1" applyBorder="1" applyAlignment="1" applyProtection="1">
      <alignment horizontal="right" vertical="center"/>
    </xf>
    <xf numFmtId="0" fontId="9" fillId="0" borderId="19" xfId="1" applyFont="1" applyFill="1" applyBorder="1" applyAlignment="1" applyProtection="1">
      <alignment horizontal="right" vertical="center" wrapText="1"/>
    </xf>
    <xf numFmtId="0" fontId="9" fillId="0" borderId="21" xfId="1" applyFont="1" applyFill="1" applyBorder="1" applyAlignment="1" applyProtection="1">
      <alignment horizontal="right" vertical="center" wrapText="1"/>
    </xf>
    <xf numFmtId="0" fontId="9" fillId="0" borderId="22" xfId="1" applyFont="1" applyFill="1" applyBorder="1" applyAlignment="1" applyProtection="1">
      <alignment horizontal="right" vertical="center" wrapText="1"/>
    </xf>
    <xf numFmtId="176" fontId="9" fillId="3" borderId="12" xfId="1" applyNumberFormat="1" applyFont="1" applyFill="1" applyBorder="1" applyAlignment="1" applyProtection="1">
      <alignment horizontal="right" vertical="center"/>
    </xf>
    <xf numFmtId="176" fontId="9" fillId="3" borderId="14" xfId="1" applyNumberFormat="1" applyFont="1" applyFill="1" applyBorder="1" applyAlignment="1" applyProtection="1">
      <alignment horizontal="right" vertical="center"/>
    </xf>
    <xf numFmtId="176" fontId="9" fillId="0" borderId="15" xfId="1" applyNumberFormat="1" applyFont="1" applyFill="1" applyBorder="1" applyAlignment="1" applyProtection="1">
      <alignment vertical="center" wrapText="1"/>
    </xf>
    <xf numFmtId="176" fontId="9" fillId="0" borderId="17" xfId="1" applyNumberFormat="1" applyFont="1" applyFill="1" applyBorder="1" applyAlignment="1" applyProtection="1">
      <alignment vertical="center" wrapText="1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5" xfId="1" applyNumberFormat="1" applyFont="1" applyFill="1" applyBorder="1" applyAlignment="1" applyProtection="1">
      <alignment horizontal="right" vertical="center"/>
    </xf>
    <xf numFmtId="176" fontId="9" fillId="0" borderId="10" xfId="1" applyNumberFormat="1" applyFont="1" applyFill="1" applyBorder="1" applyAlignment="1" applyProtection="1">
      <alignment horizontal="right" vertical="center"/>
    </xf>
    <xf numFmtId="176" fontId="9" fillId="0" borderId="6" xfId="1" applyNumberFormat="1" applyFont="1" applyFill="1" applyBorder="1" applyAlignment="1" applyProtection="1">
      <alignment horizontal="right" vertical="center"/>
    </xf>
    <xf numFmtId="176" fontId="9" fillId="0" borderId="13" xfId="1" applyNumberFormat="1" applyFont="1" applyFill="1" applyBorder="1" applyAlignment="1" applyProtection="1">
      <alignment horizontal="right" vertical="center" wrapText="1"/>
    </xf>
    <xf numFmtId="176" fontId="9" fillId="0" borderId="14" xfId="1" applyNumberFormat="1" applyFont="1" applyFill="1" applyBorder="1" applyAlignment="1" applyProtection="1">
      <alignment horizontal="right" vertical="center" wrapText="1"/>
    </xf>
    <xf numFmtId="176" fontId="9" fillId="0" borderId="16" xfId="1" applyNumberFormat="1" applyFont="1" applyFill="1" applyBorder="1" applyAlignment="1" applyProtection="1">
      <alignment vertical="center" wrapText="1"/>
    </xf>
    <xf numFmtId="176" fontId="9" fillId="0" borderId="14" xfId="1" applyNumberFormat="1" applyFont="1" applyFill="1" applyBorder="1" applyAlignment="1" applyProtection="1">
      <alignment vertical="center" wrapText="1"/>
    </xf>
  </cellXfs>
  <cellStyles count="6">
    <cellStyle name="桁区切り 2" xfId="3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Medium9"/>
  <colors>
    <mruColors>
      <color rgb="FFFFCCFF"/>
      <color rgb="FFFF66FF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75"/>
  <sheetViews>
    <sheetView showZeros="0" tabSelected="1" view="pageBreakPreview" topLeftCell="A22" zoomScaleNormal="100" zoomScaleSheetLayoutView="100" zoomScalePageLayoutView="172" workbookViewId="0">
      <selection activeCell="C34" sqref="C34"/>
    </sheetView>
  </sheetViews>
  <sheetFormatPr defaultColWidth="1.6328125" defaultRowHeight="18" customHeight="1" x14ac:dyDescent="0.2"/>
  <cols>
    <col min="1" max="1" width="2.6328125" style="6" customWidth="1"/>
    <col min="2" max="2" width="3.6328125" style="6" customWidth="1"/>
    <col min="3" max="3" width="21" style="6" customWidth="1"/>
    <col min="4" max="4" width="8.6328125" style="6" customWidth="1"/>
    <col min="5" max="5" width="15.6328125" style="6" customWidth="1"/>
    <col min="6" max="6" width="11.36328125" style="6" customWidth="1"/>
    <col min="7" max="7" width="6.453125" style="6" customWidth="1"/>
    <col min="8" max="8" width="7.08984375" style="6" customWidth="1"/>
    <col min="9" max="9" width="11.26953125" style="6" customWidth="1"/>
    <col min="10" max="10" width="0.453125" style="6" customWidth="1"/>
    <col min="11" max="230" width="1.6328125" style="6"/>
    <col min="231" max="231" width="3.7265625" style="6" customWidth="1"/>
    <col min="232" max="235" width="1.6328125" style="6"/>
    <col min="236" max="236" width="3.26953125" style="6" customWidth="1"/>
    <col min="237" max="239" width="1.6328125" style="6"/>
    <col min="240" max="240" width="1.36328125" style="6" customWidth="1"/>
    <col min="241" max="241" width="1.6328125" style="6"/>
    <col min="242" max="242" width="1.26953125" style="6" customWidth="1"/>
    <col min="243" max="243" width="1.6328125" style="6"/>
    <col min="244" max="245" width="3.26953125" style="6" customWidth="1"/>
    <col min="246" max="248" width="1.6328125" style="6"/>
    <col min="249" max="249" width="0.7265625" style="6" customWidth="1"/>
    <col min="250" max="486" width="1.6328125" style="6"/>
    <col min="487" max="487" width="3.7265625" style="6" customWidth="1"/>
    <col min="488" max="491" width="1.6328125" style="6"/>
    <col min="492" max="492" width="3.26953125" style="6" customWidth="1"/>
    <col min="493" max="495" width="1.6328125" style="6"/>
    <col min="496" max="496" width="1.36328125" style="6" customWidth="1"/>
    <col min="497" max="497" width="1.6328125" style="6"/>
    <col min="498" max="498" width="1.26953125" style="6" customWidth="1"/>
    <col min="499" max="499" width="1.6328125" style="6"/>
    <col min="500" max="501" width="3.26953125" style="6" customWidth="1"/>
    <col min="502" max="504" width="1.6328125" style="6"/>
    <col min="505" max="505" width="0.7265625" style="6" customWidth="1"/>
    <col min="506" max="742" width="1.6328125" style="6"/>
    <col min="743" max="743" width="3.7265625" style="6" customWidth="1"/>
    <col min="744" max="747" width="1.6328125" style="6"/>
    <col min="748" max="748" width="3.26953125" style="6" customWidth="1"/>
    <col min="749" max="751" width="1.6328125" style="6"/>
    <col min="752" max="752" width="1.36328125" style="6" customWidth="1"/>
    <col min="753" max="753" width="1.6328125" style="6"/>
    <col min="754" max="754" width="1.26953125" style="6" customWidth="1"/>
    <col min="755" max="755" width="1.6328125" style="6"/>
    <col min="756" max="757" width="3.26953125" style="6" customWidth="1"/>
    <col min="758" max="760" width="1.6328125" style="6"/>
    <col min="761" max="761" width="0.7265625" style="6" customWidth="1"/>
    <col min="762" max="998" width="1.6328125" style="6"/>
    <col min="999" max="999" width="3.7265625" style="6" customWidth="1"/>
    <col min="1000" max="1003" width="1.6328125" style="6"/>
    <col min="1004" max="1004" width="3.26953125" style="6" customWidth="1"/>
    <col min="1005" max="1007" width="1.6328125" style="6"/>
    <col min="1008" max="1008" width="1.36328125" style="6" customWidth="1"/>
    <col min="1009" max="1009" width="1.6328125" style="6"/>
    <col min="1010" max="1010" width="1.26953125" style="6" customWidth="1"/>
    <col min="1011" max="1011" width="1.6328125" style="6"/>
    <col min="1012" max="1013" width="3.26953125" style="6" customWidth="1"/>
    <col min="1014" max="1016" width="1.6328125" style="6"/>
    <col min="1017" max="1017" width="0.7265625" style="6" customWidth="1"/>
    <col min="1018" max="1254" width="1.6328125" style="6"/>
    <col min="1255" max="1255" width="3.7265625" style="6" customWidth="1"/>
    <col min="1256" max="1259" width="1.6328125" style="6"/>
    <col min="1260" max="1260" width="3.26953125" style="6" customWidth="1"/>
    <col min="1261" max="1263" width="1.6328125" style="6"/>
    <col min="1264" max="1264" width="1.36328125" style="6" customWidth="1"/>
    <col min="1265" max="1265" width="1.6328125" style="6"/>
    <col min="1266" max="1266" width="1.26953125" style="6" customWidth="1"/>
    <col min="1267" max="1267" width="1.6328125" style="6"/>
    <col min="1268" max="1269" width="3.26953125" style="6" customWidth="1"/>
    <col min="1270" max="1272" width="1.6328125" style="6"/>
    <col min="1273" max="1273" width="0.7265625" style="6" customWidth="1"/>
    <col min="1274" max="1510" width="1.6328125" style="6"/>
    <col min="1511" max="1511" width="3.7265625" style="6" customWidth="1"/>
    <col min="1512" max="1515" width="1.6328125" style="6"/>
    <col min="1516" max="1516" width="3.26953125" style="6" customWidth="1"/>
    <col min="1517" max="1519" width="1.6328125" style="6"/>
    <col min="1520" max="1520" width="1.36328125" style="6" customWidth="1"/>
    <col min="1521" max="1521" width="1.6328125" style="6"/>
    <col min="1522" max="1522" width="1.26953125" style="6" customWidth="1"/>
    <col min="1523" max="1523" width="1.6328125" style="6"/>
    <col min="1524" max="1525" width="3.26953125" style="6" customWidth="1"/>
    <col min="1526" max="1528" width="1.6328125" style="6"/>
    <col min="1529" max="1529" width="0.7265625" style="6" customWidth="1"/>
    <col min="1530" max="1766" width="1.6328125" style="6"/>
    <col min="1767" max="1767" width="3.7265625" style="6" customWidth="1"/>
    <col min="1768" max="1771" width="1.6328125" style="6"/>
    <col min="1772" max="1772" width="3.26953125" style="6" customWidth="1"/>
    <col min="1773" max="1775" width="1.6328125" style="6"/>
    <col min="1776" max="1776" width="1.36328125" style="6" customWidth="1"/>
    <col min="1777" max="1777" width="1.6328125" style="6"/>
    <col min="1778" max="1778" width="1.26953125" style="6" customWidth="1"/>
    <col min="1779" max="1779" width="1.6328125" style="6"/>
    <col min="1780" max="1781" width="3.26953125" style="6" customWidth="1"/>
    <col min="1782" max="1784" width="1.6328125" style="6"/>
    <col min="1785" max="1785" width="0.7265625" style="6" customWidth="1"/>
    <col min="1786" max="2022" width="1.6328125" style="6"/>
    <col min="2023" max="2023" width="3.7265625" style="6" customWidth="1"/>
    <col min="2024" max="2027" width="1.6328125" style="6"/>
    <col min="2028" max="2028" width="3.26953125" style="6" customWidth="1"/>
    <col min="2029" max="2031" width="1.6328125" style="6"/>
    <col min="2032" max="2032" width="1.36328125" style="6" customWidth="1"/>
    <col min="2033" max="2033" width="1.6328125" style="6"/>
    <col min="2034" max="2034" width="1.26953125" style="6" customWidth="1"/>
    <col min="2035" max="2035" width="1.6328125" style="6"/>
    <col min="2036" max="2037" width="3.26953125" style="6" customWidth="1"/>
    <col min="2038" max="2040" width="1.6328125" style="6"/>
    <col min="2041" max="2041" width="0.7265625" style="6" customWidth="1"/>
    <col min="2042" max="2278" width="1.6328125" style="6"/>
    <col min="2279" max="2279" width="3.7265625" style="6" customWidth="1"/>
    <col min="2280" max="2283" width="1.6328125" style="6"/>
    <col min="2284" max="2284" width="3.26953125" style="6" customWidth="1"/>
    <col min="2285" max="2287" width="1.6328125" style="6"/>
    <col min="2288" max="2288" width="1.36328125" style="6" customWidth="1"/>
    <col min="2289" max="2289" width="1.6328125" style="6"/>
    <col min="2290" max="2290" width="1.26953125" style="6" customWidth="1"/>
    <col min="2291" max="2291" width="1.6328125" style="6"/>
    <col min="2292" max="2293" width="3.26953125" style="6" customWidth="1"/>
    <col min="2294" max="2296" width="1.6328125" style="6"/>
    <col min="2297" max="2297" width="0.7265625" style="6" customWidth="1"/>
    <col min="2298" max="2534" width="1.6328125" style="6"/>
    <col min="2535" max="2535" width="3.7265625" style="6" customWidth="1"/>
    <col min="2536" max="2539" width="1.6328125" style="6"/>
    <col min="2540" max="2540" width="3.26953125" style="6" customWidth="1"/>
    <col min="2541" max="2543" width="1.6328125" style="6"/>
    <col min="2544" max="2544" width="1.36328125" style="6" customWidth="1"/>
    <col min="2545" max="2545" width="1.6328125" style="6"/>
    <col min="2546" max="2546" width="1.26953125" style="6" customWidth="1"/>
    <col min="2547" max="2547" width="1.6328125" style="6"/>
    <col min="2548" max="2549" width="3.26953125" style="6" customWidth="1"/>
    <col min="2550" max="2552" width="1.6328125" style="6"/>
    <col min="2553" max="2553" width="0.7265625" style="6" customWidth="1"/>
    <col min="2554" max="2790" width="1.6328125" style="6"/>
    <col min="2791" max="2791" width="3.7265625" style="6" customWidth="1"/>
    <col min="2792" max="2795" width="1.6328125" style="6"/>
    <col min="2796" max="2796" width="3.26953125" style="6" customWidth="1"/>
    <col min="2797" max="2799" width="1.6328125" style="6"/>
    <col min="2800" max="2800" width="1.36328125" style="6" customWidth="1"/>
    <col min="2801" max="2801" width="1.6328125" style="6"/>
    <col min="2802" max="2802" width="1.26953125" style="6" customWidth="1"/>
    <col min="2803" max="2803" width="1.6328125" style="6"/>
    <col min="2804" max="2805" width="3.26953125" style="6" customWidth="1"/>
    <col min="2806" max="2808" width="1.6328125" style="6"/>
    <col min="2809" max="2809" width="0.7265625" style="6" customWidth="1"/>
    <col min="2810" max="3046" width="1.6328125" style="6"/>
    <col min="3047" max="3047" width="3.7265625" style="6" customWidth="1"/>
    <col min="3048" max="3051" width="1.6328125" style="6"/>
    <col min="3052" max="3052" width="3.26953125" style="6" customWidth="1"/>
    <col min="3053" max="3055" width="1.6328125" style="6"/>
    <col min="3056" max="3056" width="1.36328125" style="6" customWidth="1"/>
    <col min="3057" max="3057" width="1.6328125" style="6"/>
    <col min="3058" max="3058" width="1.26953125" style="6" customWidth="1"/>
    <col min="3059" max="3059" width="1.6328125" style="6"/>
    <col min="3060" max="3061" width="3.26953125" style="6" customWidth="1"/>
    <col min="3062" max="3064" width="1.6328125" style="6"/>
    <col min="3065" max="3065" width="0.7265625" style="6" customWidth="1"/>
    <col min="3066" max="3302" width="1.6328125" style="6"/>
    <col min="3303" max="3303" width="3.7265625" style="6" customWidth="1"/>
    <col min="3304" max="3307" width="1.6328125" style="6"/>
    <col min="3308" max="3308" width="3.26953125" style="6" customWidth="1"/>
    <col min="3309" max="3311" width="1.6328125" style="6"/>
    <col min="3312" max="3312" width="1.36328125" style="6" customWidth="1"/>
    <col min="3313" max="3313" width="1.6328125" style="6"/>
    <col min="3314" max="3314" width="1.26953125" style="6" customWidth="1"/>
    <col min="3315" max="3315" width="1.6328125" style="6"/>
    <col min="3316" max="3317" width="3.26953125" style="6" customWidth="1"/>
    <col min="3318" max="3320" width="1.6328125" style="6"/>
    <col min="3321" max="3321" width="0.7265625" style="6" customWidth="1"/>
    <col min="3322" max="3558" width="1.6328125" style="6"/>
    <col min="3559" max="3559" width="3.7265625" style="6" customWidth="1"/>
    <col min="3560" max="3563" width="1.6328125" style="6"/>
    <col min="3564" max="3564" width="3.26953125" style="6" customWidth="1"/>
    <col min="3565" max="3567" width="1.6328125" style="6"/>
    <col min="3568" max="3568" width="1.36328125" style="6" customWidth="1"/>
    <col min="3569" max="3569" width="1.6328125" style="6"/>
    <col min="3570" max="3570" width="1.26953125" style="6" customWidth="1"/>
    <col min="3571" max="3571" width="1.6328125" style="6"/>
    <col min="3572" max="3573" width="3.26953125" style="6" customWidth="1"/>
    <col min="3574" max="3576" width="1.6328125" style="6"/>
    <col min="3577" max="3577" width="0.7265625" style="6" customWidth="1"/>
    <col min="3578" max="3814" width="1.6328125" style="6"/>
    <col min="3815" max="3815" width="3.7265625" style="6" customWidth="1"/>
    <col min="3816" max="3819" width="1.6328125" style="6"/>
    <col min="3820" max="3820" width="3.26953125" style="6" customWidth="1"/>
    <col min="3821" max="3823" width="1.6328125" style="6"/>
    <col min="3824" max="3824" width="1.36328125" style="6" customWidth="1"/>
    <col min="3825" max="3825" width="1.6328125" style="6"/>
    <col min="3826" max="3826" width="1.26953125" style="6" customWidth="1"/>
    <col min="3827" max="3827" width="1.6328125" style="6"/>
    <col min="3828" max="3829" width="3.26953125" style="6" customWidth="1"/>
    <col min="3830" max="3832" width="1.6328125" style="6"/>
    <col min="3833" max="3833" width="0.7265625" style="6" customWidth="1"/>
    <col min="3834" max="4070" width="1.6328125" style="6"/>
    <col min="4071" max="4071" width="3.7265625" style="6" customWidth="1"/>
    <col min="4072" max="4075" width="1.6328125" style="6"/>
    <col min="4076" max="4076" width="3.26953125" style="6" customWidth="1"/>
    <col min="4077" max="4079" width="1.6328125" style="6"/>
    <col min="4080" max="4080" width="1.36328125" style="6" customWidth="1"/>
    <col min="4081" max="4081" width="1.6328125" style="6"/>
    <col min="4082" max="4082" width="1.26953125" style="6" customWidth="1"/>
    <col min="4083" max="4083" width="1.6328125" style="6"/>
    <col min="4084" max="4085" width="3.26953125" style="6" customWidth="1"/>
    <col min="4086" max="4088" width="1.6328125" style="6"/>
    <col min="4089" max="4089" width="0.7265625" style="6" customWidth="1"/>
    <col min="4090" max="4326" width="1.6328125" style="6"/>
    <col min="4327" max="4327" width="3.7265625" style="6" customWidth="1"/>
    <col min="4328" max="4331" width="1.6328125" style="6"/>
    <col min="4332" max="4332" width="3.26953125" style="6" customWidth="1"/>
    <col min="4333" max="4335" width="1.6328125" style="6"/>
    <col min="4336" max="4336" width="1.36328125" style="6" customWidth="1"/>
    <col min="4337" max="4337" width="1.6328125" style="6"/>
    <col min="4338" max="4338" width="1.26953125" style="6" customWidth="1"/>
    <col min="4339" max="4339" width="1.6328125" style="6"/>
    <col min="4340" max="4341" width="3.26953125" style="6" customWidth="1"/>
    <col min="4342" max="4344" width="1.6328125" style="6"/>
    <col min="4345" max="4345" width="0.7265625" style="6" customWidth="1"/>
    <col min="4346" max="4582" width="1.6328125" style="6"/>
    <col min="4583" max="4583" width="3.7265625" style="6" customWidth="1"/>
    <col min="4584" max="4587" width="1.6328125" style="6"/>
    <col min="4588" max="4588" width="3.26953125" style="6" customWidth="1"/>
    <col min="4589" max="4591" width="1.6328125" style="6"/>
    <col min="4592" max="4592" width="1.36328125" style="6" customWidth="1"/>
    <col min="4593" max="4593" width="1.6328125" style="6"/>
    <col min="4594" max="4594" width="1.26953125" style="6" customWidth="1"/>
    <col min="4595" max="4595" width="1.6328125" style="6"/>
    <col min="4596" max="4597" width="3.26953125" style="6" customWidth="1"/>
    <col min="4598" max="4600" width="1.6328125" style="6"/>
    <col min="4601" max="4601" width="0.7265625" style="6" customWidth="1"/>
    <col min="4602" max="4838" width="1.6328125" style="6"/>
    <col min="4839" max="4839" width="3.7265625" style="6" customWidth="1"/>
    <col min="4840" max="4843" width="1.6328125" style="6"/>
    <col min="4844" max="4844" width="3.26953125" style="6" customWidth="1"/>
    <col min="4845" max="4847" width="1.6328125" style="6"/>
    <col min="4848" max="4848" width="1.36328125" style="6" customWidth="1"/>
    <col min="4849" max="4849" width="1.6328125" style="6"/>
    <col min="4850" max="4850" width="1.26953125" style="6" customWidth="1"/>
    <col min="4851" max="4851" width="1.6328125" style="6"/>
    <col min="4852" max="4853" width="3.26953125" style="6" customWidth="1"/>
    <col min="4854" max="4856" width="1.6328125" style="6"/>
    <col min="4857" max="4857" width="0.7265625" style="6" customWidth="1"/>
    <col min="4858" max="5094" width="1.6328125" style="6"/>
    <col min="5095" max="5095" width="3.7265625" style="6" customWidth="1"/>
    <col min="5096" max="5099" width="1.6328125" style="6"/>
    <col min="5100" max="5100" width="3.26953125" style="6" customWidth="1"/>
    <col min="5101" max="5103" width="1.6328125" style="6"/>
    <col min="5104" max="5104" width="1.36328125" style="6" customWidth="1"/>
    <col min="5105" max="5105" width="1.6328125" style="6"/>
    <col min="5106" max="5106" width="1.26953125" style="6" customWidth="1"/>
    <col min="5107" max="5107" width="1.6328125" style="6"/>
    <col min="5108" max="5109" width="3.26953125" style="6" customWidth="1"/>
    <col min="5110" max="5112" width="1.6328125" style="6"/>
    <col min="5113" max="5113" width="0.7265625" style="6" customWidth="1"/>
    <col min="5114" max="5350" width="1.6328125" style="6"/>
    <col min="5351" max="5351" width="3.7265625" style="6" customWidth="1"/>
    <col min="5352" max="5355" width="1.6328125" style="6"/>
    <col min="5356" max="5356" width="3.26953125" style="6" customWidth="1"/>
    <col min="5357" max="5359" width="1.6328125" style="6"/>
    <col min="5360" max="5360" width="1.36328125" style="6" customWidth="1"/>
    <col min="5361" max="5361" width="1.6328125" style="6"/>
    <col min="5362" max="5362" width="1.26953125" style="6" customWidth="1"/>
    <col min="5363" max="5363" width="1.6328125" style="6"/>
    <col min="5364" max="5365" width="3.26953125" style="6" customWidth="1"/>
    <col min="5366" max="5368" width="1.6328125" style="6"/>
    <col min="5369" max="5369" width="0.7265625" style="6" customWidth="1"/>
    <col min="5370" max="5606" width="1.6328125" style="6"/>
    <col min="5607" max="5607" width="3.7265625" style="6" customWidth="1"/>
    <col min="5608" max="5611" width="1.6328125" style="6"/>
    <col min="5612" max="5612" width="3.26953125" style="6" customWidth="1"/>
    <col min="5613" max="5615" width="1.6328125" style="6"/>
    <col min="5616" max="5616" width="1.36328125" style="6" customWidth="1"/>
    <col min="5617" max="5617" width="1.6328125" style="6"/>
    <col min="5618" max="5618" width="1.26953125" style="6" customWidth="1"/>
    <col min="5619" max="5619" width="1.6328125" style="6"/>
    <col min="5620" max="5621" width="3.26953125" style="6" customWidth="1"/>
    <col min="5622" max="5624" width="1.6328125" style="6"/>
    <col min="5625" max="5625" width="0.7265625" style="6" customWidth="1"/>
    <col min="5626" max="5862" width="1.6328125" style="6"/>
    <col min="5863" max="5863" width="3.7265625" style="6" customWidth="1"/>
    <col min="5864" max="5867" width="1.6328125" style="6"/>
    <col min="5868" max="5868" width="3.26953125" style="6" customWidth="1"/>
    <col min="5869" max="5871" width="1.6328125" style="6"/>
    <col min="5872" max="5872" width="1.36328125" style="6" customWidth="1"/>
    <col min="5873" max="5873" width="1.6328125" style="6"/>
    <col min="5874" max="5874" width="1.26953125" style="6" customWidth="1"/>
    <col min="5875" max="5875" width="1.6328125" style="6"/>
    <col min="5876" max="5877" width="3.26953125" style="6" customWidth="1"/>
    <col min="5878" max="5880" width="1.6328125" style="6"/>
    <col min="5881" max="5881" width="0.7265625" style="6" customWidth="1"/>
    <col min="5882" max="6118" width="1.6328125" style="6"/>
    <col min="6119" max="6119" width="3.7265625" style="6" customWidth="1"/>
    <col min="6120" max="6123" width="1.6328125" style="6"/>
    <col min="6124" max="6124" width="3.26953125" style="6" customWidth="1"/>
    <col min="6125" max="6127" width="1.6328125" style="6"/>
    <col min="6128" max="6128" width="1.36328125" style="6" customWidth="1"/>
    <col min="6129" max="6129" width="1.6328125" style="6"/>
    <col min="6130" max="6130" width="1.26953125" style="6" customWidth="1"/>
    <col min="6131" max="6131" width="1.6328125" style="6"/>
    <col min="6132" max="6133" width="3.26953125" style="6" customWidth="1"/>
    <col min="6134" max="6136" width="1.6328125" style="6"/>
    <col min="6137" max="6137" width="0.7265625" style="6" customWidth="1"/>
    <col min="6138" max="6374" width="1.6328125" style="6"/>
    <col min="6375" max="6375" width="3.7265625" style="6" customWidth="1"/>
    <col min="6376" max="6379" width="1.6328125" style="6"/>
    <col min="6380" max="6380" width="3.26953125" style="6" customWidth="1"/>
    <col min="6381" max="6383" width="1.6328125" style="6"/>
    <col min="6384" max="6384" width="1.36328125" style="6" customWidth="1"/>
    <col min="6385" max="6385" width="1.6328125" style="6"/>
    <col min="6386" max="6386" width="1.26953125" style="6" customWidth="1"/>
    <col min="6387" max="6387" width="1.6328125" style="6"/>
    <col min="6388" max="6389" width="3.26953125" style="6" customWidth="1"/>
    <col min="6390" max="6392" width="1.6328125" style="6"/>
    <col min="6393" max="6393" width="0.7265625" style="6" customWidth="1"/>
    <col min="6394" max="6630" width="1.6328125" style="6"/>
    <col min="6631" max="6631" width="3.7265625" style="6" customWidth="1"/>
    <col min="6632" max="6635" width="1.6328125" style="6"/>
    <col min="6636" max="6636" width="3.26953125" style="6" customWidth="1"/>
    <col min="6637" max="6639" width="1.6328125" style="6"/>
    <col min="6640" max="6640" width="1.36328125" style="6" customWidth="1"/>
    <col min="6641" max="6641" width="1.6328125" style="6"/>
    <col min="6642" max="6642" width="1.26953125" style="6" customWidth="1"/>
    <col min="6643" max="6643" width="1.6328125" style="6"/>
    <col min="6644" max="6645" width="3.26953125" style="6" customWidth="1"/>
    <col min="6646" max="6648" width="1.6328125" style="6"/>
    <col min="6649" max="6649" width="0.7265625" style="6" customWidth="1"/>
    <col min="6650" max="6886" width="1.6328125" style="6"/>
    <col min="6887" max="6887" width="3.7265625" style="6" customWidth="1"/>
    <col min="6888" max="6891" width="1.6328125" style="6"/>
    <col min="6892" max="6892" width="3.26953125" style="6" customWidth="1"/>
    <col min="6893" max="6895" width="1.6328125" style="6"/>
    <col min="6896" max="6896" width="1.36328125" style="6" customWidth="1"/>
    <col min="6897" max="6897" width="1.6328125" style="6"/>
    <col min="6898" max="6898" width="1.26953125" style="6" customWidth="1"/>
    <col min="6899" max="6899" width="1.6328125" style="6"/>
    <col min="6900" max="6901" width="3.26953125" style="6" customWidth="1"/>
    <col min="6902" max="6904" width="1.6328125" style="6"/>
    <col min="6905" max="6905" width="0.7265625" style="6" customWidth="1"/>
    <col min="6906" max="7142" width="1.6328125" style="6"/>
    <col min="7143" max="7143" width="3.7265625" style="6" customWidth="1"/>
    <col min="7144" max="7147" width="1.6328125" style="6"/>
    <col min="7148" max="7148" width="3.26953125" style="6" customWidth="1"/>
    <col min="7149" max="7151" width="1.6328125" style="6"/>
    <col min="7152" max="7152" width="1.36328125" style="6" customWidth="1"/>
    <col min="7153" max="7153" width="1.6328125" style="6"/>
    <col min="7154" max="7154" width="1.26953125" style="6" customWidth="1"/>
    <col min="7155" max="7155" width="1.6328125" style="6"/>
    <col min="7156" max="7157" width="3.26953125" style="6" customWidth="1"/>
    <col min="7158" max="7160" width="1.6328125" style="6"/>
    <col min="7161" max="7161" width="0.7265625" style="6" customWidth="1"/>
    <col min="7162" max="7398" width="1.6328125" style="6"/>
    <col min="7399" max="7399" width="3.7265625" style="6" customWidth="1"/>
    <col min="7400" max="7403" width="1.6328125" style="6"/>
    <col min="7404" max="7404" width="3.26953125" style="6" customWidth="1"/>
    <col min="7405" max="7407" width="1.6328125" style="6"/>
    <col min="7408" max="7408" width="1.36328125" style="6" customWidth="1"/>
    <col min="7409" max="7409" width="1.6328125" style="6"/>
    <col min="7410" max="7410" width="1.26953125" style="6" customWidth="1"/>
    <col min="7411" max="7411" width="1.6328125" style="6"/>
    <col min="7412" max="7413" width="3.26953125" style="6" customWidth="1"/>
    <col min="7414" max="7416" width="1.6328125" style="6"/>
    <col min="7417" max="7417" width="0.7265625" style="6" customWidth="1"/>
    <col min="7418" max="7654" width="1.6328125" style="6"/>
    <col min="7655" max="7655" width="3.7265625" style="6" customWidth="1"/>
    <col min="7656" max="7659" width="1.6328125" style="6"/>
    <col min="7660" max="7660" width="3.26953125" style="6" customWidth="1"/>
    <col min="7661" max="7663" width="1.6328125" style="6"/>
    <col min="7664" max="7664" width="1.36328125" style="6" customWidth="1"/>
    <col min="7665" max="7665" width="1.6328125" style="6"/>
    <col min="7666" max="7666" width="1.26953125" style="6" customWidth="1"/>
    <col min="7667" max="7667" width="1.6328125" style="6"/>
    <col min="7668" max="7669" width="3.26953125" style="6" customWidth="1"/>
    <col min="7670" max="7672" width="1.6328125" style="6"/>
    <col min="7673" max="7673" width="0.7265625" style="6" customWidth="1"/>
    <col min="7674" max="7910" width="1.6328125" style="6"/>
    <col min="7911" max="7911" width="3.7265625" style="6" customWidth="1"/>
    <col min="7912" max="7915" width="1.6328125" style="6"/>
    <col min="7916" max="7916" width="3.26953125" style="6" customWidth="1"/>
    <col min="7917" max="7919" width="1.6328125" style="6"/>
    <col min="7920" max="7920" width="1.36328125" style="6" customWidth="1"/>
    <col min="7921" max="7921" width="1.6328125" style="6"/>
    <col min="7922" max="7922" width="1.26953125" style="6" customWidth="1"/>
    <col min="7923" max="7923" width="1.6328125" style="6"/>
    <col min="7924" max="7925" width="3.26953125" style="6" customWidth="1"/>
    <col min="7926" max="7928" width="1.6328125" style="6"/>
    <col min="7929" max="7929" width="0.7265625" style="6" customWidth="1"/>
    <col min="7930" max="8166" width="1.6328125" style="6"/>
    <col min="8167" max="8167" width="3.7265625" style="6" customWidth="1"/>
    <col min="8168" max="8171" width="1.6328125" style="6"/>
    <col min="8172" max="8172" width="3.26953125" style="6" customWidth="1"/>
    <col min="8173" max="8175" width="1.6328125" style="6"/>
    <col min="8176" max="8176" width="1.36328125" style="6" customWidth="1"/>
    <col min="8177" max="8177" width="1.6328125" style="6"/>
    <col min="8178" max="8178" width="1.26953125" style="6" customWidth="1"/>
    <col min="8179" max="8179" width="1.6328125" style="6"/>
    <col min="8180" max="8181" width="3.26953125" style="6" customWidth="1"/>
    <col min="8182" max="8184" width="1.6328125" style="6"/>
    <col min="8185" max="8185" width="0.7265625" style="6" customWidth="1"/>
    <col min="8186" max="8422" width="1.6328125" style="6"/>
    <col min="8423" max="8423" width="3.7265625" style="6" customWidth="1"/>
    <col min="8424" max="8427" width="1.6328125" style="6"/>
    <col min="8428" max="8428" width="3.26953125" style="6" customWidth="1"/>
    <col min="8429" max="8431" width="1.6328125" style="6"/>
    <col min="8432" max="8432" width="1.36328125" style="6" customWidth="1"/>
    <col min="8433" max="8433" width="1.6328125" style="6"/>
    <col min="8434" max="8434" width="1.26953125" style="6" customWidth="1"/>
    <col min="8435" max="8435" width="1.6328125" style="6"/>
    <col min="8436" max="8437" width="3.26953125" style="6" customWidth="1"/>
    <col min="8438" max="8440" width="1.6328125" style="6"/>
    <col min="8441" max="8441" width="0.7265625" style="6" customWidth="1"/>
    <col min="8442" max="8678" width="1.6328125" style="6"/>
    <col min="8679" max="8679" width="3.7265625" style="6" customWidth="1"/>
    <col min="8680" max="8683" width="1.6328125" style="6"/>
    <col min="8684" max="8684" width="3.26953125" style="6" customWidth="1"/>
    <col min="8685" max="8687" width="1.6328125" style="6"/>
    <col min="8688" max="8688" width="1.36328125" style="6" customWidth="1"/>
    <col min="8689" max="8689" width="1.6328125" style="6"/>
    <col min="8690" max="8690" width="1.26953125" style="6" customWidth="1"/>
    <col min="8691" max="8691" width="1.6328125" style="6"/>
    <col min="8692" max="8693" width="3.26953125" style="6" customWidth="1"/>
    <col min="8694" max="8696" width="1.6328125" style="6"/>
    <col min="8697" max="8697" width="0.7265625" style="6" customWidth="1"/>
    <col min="8698" max="8934" width="1.6328125" style="6"/>
    <col min="8935" max="8935" width="3.7265625" style="6" customWidth="1"/>
    <col min="8936" max="8939" width="1.6328125" style="6"/>
    <col min="8940" max="8940" width="3.26953125" style="6" customWidth="1"/>
    <col min="8941" max="8943" width="1.6328125" style="6"/>
    <col min="8944" max="8944" width="1.36328125" style="6" customWidth="1"/>
    <col min="8945" max="8945" width="1.6328125" style="6"/>
    <col min="8946" max="8946" width="1.26953125" style="6" customWidth="1"/>
    <col min="8947" max="8947" width="1.6328125" style="6"/>
    <col min="8948" max="8949" width="3.26953125" style="6" customWidth="1"/>
    <col min="8950" max="8952" width="1.6328125" style="6"/>
    <col min="8953" max="8953" width="0.7265625" style="6" customWidth="1"/>
    <col min="8954" max="9190" width="1.6328125" style="6"/>
    <col min="9191" max="9191" width="3.7265625" style="6" customWidth="1"/>
    <col min="9192" max="9195" width="1.6328125" style="6"/>
    <col min="9196" max="9196" width="3.26953125" style="6" customWidth="1"/>
    <col min="9197" max="9199" width="1.6328125" style="6"/>
    <col min="9200" max="9200" width="1.36328125" style="6" customWidth="1"/>
    <col min="9201" max="9201" width="1.6328125" style="6"/>
    <col min="9202" max="9202" width="1.26953125" style="6" customWidth="1"/>
    <col min="9203" max="9203" width="1.6328125" style="6"/>
    <col min="9204" max="9205" width="3.26953125" style="6" customWidth="1"/>
    <col min="9206" max="9208" width="1.6328125" style="6"/>
    <col min="9209" max="9209" width="0.7265625" style="6" customWidth="1"/>
    <col min="9210" max="9446" width="1.6328125" style="6"/>
    <col min="9447" max="9447" width="3.7265625" style="6" customWidth="1"/>
    <col min="9448" max="9451" width="1.6328125" style="6"/>
    <col min="9452" max="9452" width="3.26953125" style="6" customWidth="1"/>
    <col min="9453" max="9455" width="1.6328125" style="6"/>
    <col min="9456" max="9456" width="1.36328125" style="6" customWidth="1"/>
    <col min="9457" max="9457" width="1.6328125" style="6"/>
    <col min="9458" max="9458" width="1.26953125" style="6" customWidth="1"/>
    <col min="9459" max="9459" width="1.6328125" style="6"/>
    <col min="9460" max="9461" width="3.26953125" style="6" customWidth="1"/>
    <col min="9462" max="9464" width="1.6328125" style="6"/>
    <col min="9465" max="9465" width="0.7265625" style="6" customWidth="1"/>
    <col min="9466" max="9702" width="1.6328125" style="6"/>
    <col min="9703" max="9703" width="3.7265625" style="6" customWidth="1"/>
    <col min="9704" max="9707" width="1.6328125" style="6"/>
    <col min="9708" max="9708" width="3.26953125" style="6" customWidth="1"/>
    <col min="9709" max="9711" width="1.6328125" style="6"/>
    <col min="9712" max="9712" width="1.36328125" style="6" customWidth="1"/>
    <col min="9713" max="9713" width="1.6328125" style="6"/>
    <col min="9714" max="9714" width="1.26953125" style="6" customWidth="1"/>
    <col min="9715" max="9715" width="1.6328125" style="6"/>
    <col min="9716" max="9717" width="3.26953125" style="6" customWidth="1"/>
    <col min="9718" max="9720" width="1.6328125" style="6"/>
    <col min="9721" max="9721" width="0.7265625" style="6" customWidth="1"/>
    <col min="9722" max="9958" width="1.6328125" style="6"/>
    <col min="9959" max="9959" width="3.7265625" style="6" customWidth="1"/>
    <col min="9960" max="9963" width="1.6328125" style="6"/>
    <col min="9964" max="9964" width="3.26953125" style="6" customWidth="1"/>
    <col min="9965" max="9967" width="1.6328125" style="6"/>
    <col min="9968" max="9968" width="1.36328125" style="6" customWidth="1"/>
    <col min="9969" max="9969" width="1.6328125" style="6"/>
    <col min="9970" max="9970" width="1.26953125" style="6" customWidth="1"/>
    <col min="9971" max="9971" width="1.6328125" style="6"/>
    <col min="9972" max="9973" width="3.26953125" style="6" customWidth="1"/>
    <col min="9974" max="9976" width="1.6328125" style="6"/>
    <col min="9977" max="9977" width="0.7265625" style="6" customWidth="1"/>
    <col min="9978" max="10214" width="1.6328125" style="6"/>
    <col min="10215" max="10215" width="3.7265625" style="6" customWidth="1"/>
    <col min="10216" max="10219" width="1.6328125" style="6"/>
    <col min="10220" max="10220" width="3.26953125" style="6" customWidth="1"/>
    <col min="10221" max="10223" width="1.6328125" style="6"/>
    <col min="10224" max="10224" width="1.36328125" style="6" customWidth="1"/>
    <col min="10225" max="10225" width="1.6328125" style="6"/>
    <col min="10226" max="10226" width="1.26953125" style="6" customWidth="1"/>
    <col min="10227" max="10227" width="1.6328125" style="6"/>
    <col min="10228" max="10229" width="3.26953125" style="6" customWidth="1"/>
    <col min="10230" max="10232" width="1.6328125" style="6"/>
    <col min="10233" max="10233" width="0.7265625" style="6" customWidth="1"/>
    <col min="10234" max="10470" width="1.6328125" style="6"/>
    <col min="10471" max="10471" width="3.7265625" style="6" customWidth="1"/>
    <col min="10472" max="10475" width="1.6328125" style="6"/>
    <col min="10476" max="10476" width="3.26953125" style="6" customWidth="1"/>
    <col min="10477" max="10479" width="1.6328125" style="6"/>
    <col min="10480" max="10480" width="1.36328125" style="6" customWidth="1"/>
    <col min="10481" max="10481" width="1.6328125" style="6"/>
    <col min="10482" max="10482" width="1.26953125" style="6" customWidth="1"/>
    <col min="10483" max="10483" width="1.6328125" style="6"/>
    <col min="10484" max="10485" width="3.26953125" style="6" customWidth="1"/>
    <col min="10486" max="10488" width="1.6328125" style="6"/>
    <col min="10489" max="10489" width="0.7265625" style="6" customWidth="1"/>
    <col min="10490" max="10726" width="1.6328125" style="6"/>
    <col min="10727" max="10727" width="3.7265625" style="6" customWidth="1"/>
    <col min="10728" max="10731" width="1.6328125" style="6"/>
    <col min="10732" max="10732" width="3.26953125" style="6" customWidth="1"/>
    <col min="10733" max="10735" width="1.6328125" style="6"/>
    <col min="10736" max="10736" width="1.36328125" style="6" customWidth="1"/>
    <col min="10737" max="10737" width="1.6328125" style="6"/>
    <col min="10738" max="10738" width="1.26953125" style="6" customWidth="1"/>
    <col min="10739" max="10739" width="1.6328125" style="6"/>
    <col min="10740" max="10741" width="3.26953125" style="6" customWidth="1"/>
    <col min="10742" max="10744" width="1.6328125" style="6"/>
    <col min="10745" max="10745" width="0.7265625" style="6" customWidth="1"/>
    <col min="10746" max="10982" width="1.6328125" style="6"/>
    <col min="10983" max="10983" width="3.7265625" style="6" customWidth="1"/>
    <col min="10984" max="10987" width="1.6328125" style="6"/>
    <col min="10988" max="10988" width="3.26953125" style="6" customWidth="1"/>
    <col min="10989" max="10991" width="1.6328125" style="6"/>
    <col min="10992" max="10992" width="1.36328125" style="6" customWidth="1"/>
    <col min="10993" max="10993" width="1.6328125" style="6"/>
    <col min="10994" max="10994" width="1.26953125" style="6" customWidth="1"/>
    <col min="10995" max="10995" width="1.6328125" style="6"/>
    <col min="10996" max="10997" width="3.26953125" style="6" customWidth="1"/>
    <col min="10998" max="11000" width="1.6328125" style="6"/>
    <col min="11001" max="11001" width="0.7265625" style="6" customWidth="1"/>
    <col min="11002" max="11238" width="1.6328125" style="6"/>
    <col min="11239" max="11239" width="3.7265625" style="6" customWidth="1"/>
    <col min="11240" max="11243" width="1.6328125" style="6"/>
    <col min="11244" max="11244" width="3.26953125" style="6" customWidth="1"/>
    <col min="11245" max="11247" width="1.6328125" style="6"/>
    <col min="11248" max="11248" width="1.36328125" style="6" customWidth="1"/>
    <col min="11249" max="11249" width="1.6328125" style="6"/>
    <col min="11250" max="11250" width="1.26953125" style="6" customWidth="1"/>
    <col min="11251" max="11251" width="1.6328125" style="6"/>
    <col min="11252" max="11253" width="3.26953125" style="6" customWidth="1"/>
    <col min="11254" max="11256" width="1.6328125" style="6"/>
    <col min="11257" max="11257" width="0.7265625" style="6" customWidth="1"/>
    <col min="11258" max="11494" width="1.6328125" style="6"/>
    <col min="11495" max="11495" width="3.7265625" style="6" customWidth="1"/>
    <col min="11496" max="11499" width="1.6328125" style="6"/>
    <col min="11500" max="11500" width="3.26953125" style="6" customWidth="1"/>
    <col min="11501" max="11503" width="1.6328125" style="6"/>
    <col min="11504" max="11504" width="1.36328125" style="6" customWidth="1"/>
    <col min="11505" max="11505" width="1.6328125" style="6"/>
    <col min="11506" max="11506" width="1.26953125" style="6" customWidth="1"/>
    <col min="11507" max="11507" width="1.6328125" style="6"/>
    <col min="11508" max="11509" width="3.26953125" style="6" customWidth="1"/>
    <col min="11510" max="11512" width="1.6328125" style="6"/>
    <col min="11513" max="11513" width="0.7265625" style="6" customWidth="1"/>
    <col min="11514" max="11750" width="1.6328125" style="6"/>
    <col min="11751" max="11751" width="3.7265625" style="6" customWidth="1"/>
    <col min="11752" max="11755" width="1.6328125" style="6"/>
    <col min="11756" max="11756" width="3.26953125" style="6" customWidth="1"/>
    <col min="11757" max="11759" width="1.6328125" style="6"/>
    <col min="11760" max="11760" width="1.36328125" style="6" customWidth="1"/>
    <col min="11761" max="11761" width="1.6328125" style="6"/>
    <col min="11762" max="11762" width="1.26953125" style="6" customWidth="1"/>
    <col min="11763" max="11763" width="1.6328125" style="6"/>
    <col min="11764" max="11765" width="3.26953125" style="6" customWidth="1"/>
    <col min="11766" max="11768" width="1.6328125" style="6"/>
    <col min="11769" max="11769" width="0.7265625" style="6" customWidth="1"/>
    <col min="11770" max="12006" width="1.6328125" style="6"/>
    <col min="12007" max="12007" width="3.7265625" style="6" customWidth="1"/>
    <col min="12008" max="12011" width="1.6328125" style="6"/>
    <col min="12012" max="12012" width="3.26953125" style="6" customWidth="1"/>
    <col min="12013" max="12015" width="1.6328125" style="6"/>
    <col min="12016" max="12016" width="1.36328125" style="6" customWidth="1"/>
    <col min="12017" max="12017" width="1.6328125" style="6"/>
    <col min="12018" max="12018" width="1.26953125" style="6" customWidth="1"/>
    <col min="12019" max="12019" width="1.6328125" style="6"/>
    <col min="12020" max="12021" width="3.26953125" style="6" customWidth="1"/>
    <col min="12022" max="12024" width="1.6328125" style="6"/>
    <col min="12025" max="12025" width="0.7265625" style="6" customWidth="1"/>
    <col min="12026" max="12262" width="1.6328125" style="6"/>
    <col min="12263" max="12263" width="3.7265625" style="6" customWidth="1"/>
    <col min="12264" max="12267" width="1.6328125" style="6"/>
    <col min="12268" max="12268" width="3.26953125" style="6" customWidth="1"/>
    <col min="12269" max="12271" width="1.6328125" style="6"/>
    <col min="12272" max="12272" width="1.36328125" style="6" customWidth="1"/>
    <col min="12273" max="12273" width="1.6328125" style="6"/>
    <col min="12274" max="12274" width="1.26953125" style="6" customWidth="1"/>
    <col min="12275" max="12275" width="1.6328125" style="6"/>
    <col min="12276" max="12277" width="3.26953125" style="6" customWidth="1"/>
    <col min="12278" max="12280" width="1.6328125" style="6"/>
    <col min="12281" max="12281" width="0.7265625" style="6" customWidth="1"/>
    <col min="12282" max="12518" width="1.6328125" style="6"/>
    <col min="12519" max="12519" width="3.7265625" style="6" customWidth="1"/>
    <col min="12520" max="12523" width="1.6328125" style="6"/>
    <col min="12524" max="12524" width="3.26953125" style="6" customWidth="1"/>
    <col min="12525" max="12527" width="1.6328125" style="6"/>
    <col min="12528" max="12528" width="1.36328125" style="6" customWidth="1"/>
    <col min="12529" max="12529" width="1.6328125" style="6"/>
    <col min="12530" max="12530" width="1.26953125" style="6" customWidth="1"/>
    <col min="12531" max="12531" width="1.6328125" style="6"/>
    <col min="12532" max="12533" width="3.26953125" style="6" customWidth="1"/>
    <col min="12534" max="12536" width="1.6328125" style="6"/>
    <col min="12537" max="12537" width="0.7265625" style="6" customWidth="1"/>
    <col min="12538" max="12774" width="1.6328125" style="6"/>
    <col min="12775" max="12775" width="3.7265625" style="6" customWidth="1"/>
    <col min="12776" max="12779" width="1.6328125" style="6"/>
    <col min="12780" max="12780" width="3.26953125" style="6" customWidth="1"/>
    <col min="12781" max="12783" width="1.6328125" style="6"/>
    <col min="12784" max="12784" width="1.36328125" style="6" customWidth="1"/>
    <col min="12785" max="12785" width="1.6328125" style="6"/>
    <col min="12786" max="12786" width="1.26953125" style="6" customWidth="1"/>
    <col min="12787" max="12787" width="1.6328125" style="6"/>
    <col min="12788" max="12789" width="3.26953125" style="6" customWidth="1"/>
    <col min="12790" max="12792" width="1.6328125" style="6"/>
    <col min="12793" max="12793" width="0.7265625" style="6" customWidth="1"/>
    <col min="12794" max="13030" width="1.6328125" style="6"/>
    <col min="13031" max="13031" width="3.7265625" style="6" customWidth="1"/>
    <col min="13032" max="13035" width="1.6328125" style="6"/>
    <col min="13036" max="13036" width="3.26953125" style="6" customWidth="1"/>
    <col min="13037" max="13039" width="1.6328125" style="6"/>
    <col min="13040" max="13040" width="1.36328125" style="6" customWidth="1"/>
    <col min="13041" max="13041" width="1.6328125" style="6"/>
    <col min="13042" max="13042" width="1.26953125" style="6" customWidth="1"/>
    <col min="13043" max="13043" width="1.6328125" style="6"/>
    <col min="13044" max="13045" width="3.26953125" style="6" customWidth="1"/>
    <col min="13046" max="13048" width="1.6328125" style="6"/>
    <col min="13049" max="13049" width="0.7265625" style="6" customWidth="1"/>
    <col min="13050" max="13286" width="1.6328125" style="6"/>
    <col min="13287" max="13287" width="3.7265625" style="6" customWidth="1"/>
    <col min="13288" max="13291" width="1.6328125" style="6"/>
    <col min="13292" max="13292" width="3.26953125" style="6" customWidth="1"/>
    <col min="13293" max="13295" width="1.6328125" style="6"/>
    <col min="13296" max="13296" width="1.36328125" style="6" customWidth="1"/>
    <col min="13297" max="13297" width="1.6328125" style="6"/>
    <col min="13298" max="13298" width="1.26953125" style="6" customWidth="1"/>
    <col min="13299" max="13299" width="1.6328125" style="6"/>
    <col min="13300" max="13301" width="3.26953125" style="6" customWidth="1"/>
    <col min="13302" max="13304" width="1.6328125" style="6"/>
    <col min="13305" max="13305" width="0.7265625" style="6" customWidth="1"/>
    <col min="13306" max="13542" width="1.6328125" style="6"/>
    <col min="13543" max="13543" width="3.7265625" style="6" customWidth="1"/>
    <col min="13544" max="13547" width="1.6328125" style="6"/>
    <col min="13548" max="13548" width="3.26953125" style="6" customWidth="1"/>
    <col min="13549" max="13551" width="1.6328125" style="6"/>
    <col min="13552" max="13552" width="1.36328125" style="6" customWidth="1"/>
    <col min="13553" max="13553" width="1.6328125" style="6"/>
    <col min="13554" max="13554" width="1.26953125" style="6" customWidth="1"/>
    <col min="13555" max="13555" width="1.6328125" style="6"/>
    <col min="13556" max="13557" width="3.26953125" style="6" customWidth="1"/>
    <col min="13558" max="13560" width="1.6328125" style="6"/>
    <col min="13561" max="13561" width="0.7265625" style="6" customWidth="1"/>
    <col min="13562" max="13798" width="1.6328125" style="6"/>
    <col min="13799" max="13799" width="3.7265625" style="6" customWidth="1"/>
    <col min="13800" max="13803" width="1.6328125" style="6"/>
    <col min="13804" max="13804" width="3.26953125" style="6" customWidth="1"/>
    <col min="13805" max="13807" width="1.6328125" style="6"/>
    <col min="13808" max="13808" width="1.36328125" style="6" customWidth="1"/>
    <col min="13809" max="13809" width="1.6328125" style="6"/>
    <col min="13810" max="13810" width="1.26953125" style="6" customWidth="1"/>
    <col min="13811" max="13811" width="1.6328125" style="6"/>
    <col min="13812" max="13813" width="3.26953125" style="6" customWidth="1"/>
    <col min="13814" max="13816" width="1.6328125" style="6"/>
    <col min="13817" max="13817" width="0.7265625" style="6" customWidth="1"/>
    <col min="13818" max="14054" width="1.6328125" style="6"/>
    <col min="14055" max="14055" width="3.7265625" style="6" customWidth="1"/>
    <col min="14056" max="14059" width="1.6328125" style="6"/>
    <col min="14060" max="14060" width="3.26953125" style="6" customWidth="1"/>
    <col min="14061" max="14063" width="1.6328125" style="6"/>
    <col min="14064" max="14064" width="1.36328125" style="6" customWidth="1"/>
    <col min="14065" max="14065" width="1.6328125" style="6"/>
    <col min="14066" max="14066" width="1.26953125" style="6" customWidth="1"/>
    <col min="14067" max="14067" width="1.6328125" style="6"/>
    <col min="14068" max="14069" width="3.26953125" style="6" customWidth="1"/>
    <col min="14070" max="14072" width="1.6328125" style="6"/>
    <col min="14073" max="14073" width="0.7265625" style="6" customWidth="1"/>
    <col min="14074" max="14310" width="1.6328125" style="6"/>
    <col min="14311" max="14311" width="3.7265625" style="6" customWidth="1"/>
    <col min="14312" max="14315" width="1.6328125" style="6"/>
    <col min="14316" max="14316" width="3.26953125" style="6" customWidth="1"/>
    <col min="14317" max="14319" width="1.6328125" style="6"/>
    <col min="14320" max="14320" width="1.36328125" style="6" customWidth="1"/>
    <col min="14321" max="14321" width="1.6328125" style="6"/>
    <col min="14322" max="14322" width="1.26953125" style="6" customWidth="1"/>
    <col min="14323" max="14323" width="1.6328125" style="6"/>
    <col min="14324" max="14325" width="3.26953125" style="6" customWidth="1"/>
    <col min="14326" max="14328" width="1.6328125" style="6"/>
    <col min="14329" max="14329" width="0.7265625" style="6" customWidth="1"/>
    <col min="14330" max="14566" width="1.6328125" style="6"/>
    <col min="14567" max="14567" width="3.7265625" style="6" customWidth="1"/>
    <col min="14568" max="14571" width="1.6328125" style="6"/>
    <col min="14572" max="14572" width="3.26953125" style="6" customWidth="1"/>
    <col min="14573" max="14575" width="1.6328125" style="6"/>
    <col min="14576" max="14576" width="1.36328125" style="6" customWidth="1"/>
    <col min="14577" max="14577" width="1.6328125" style="6"/>
    <col min="14578" max="14578" width="1.26953125" style="6" customWidth="1"/>
    <col min="14579" max="14579" width="1.6328125" style="6"/>
    <col min="14580" max="14581" width="3.26953125" style="6" customWidth="1"/>
    <col min="14582" max="14584" width="1.6328125" style="6"/>
    <col min="14585" max="14585" width="0.7265625" style="6" customWidth="1"/>
    <col min="14586" max="14822" width="1.6328125" style="6"/>
    <col min="14823" max="14823" width="3.7265625" style="6" customWidth="1"/>
    <col min="14824" max="14827" width="1.6328125" style="6"/>
    <col min="14828" max="14828" width="3.26953125" style="6" customWidth="1"/>
    <col min="14829" max="14831" width="1.6328125" style="6"/>
    <col min="14832" max="14832" width="1.36328125" style="6" customWidth="1"/>
    <col min="14833" max="14833" width="1.6328125" style="6"/>
    <col min="14834" max="14834" width="1.26953125" style="6" customWidth="1"/>
    <col min="14835" max="14835" width="1.6328125" style="6"/>
    <col min="14836" max="14837" width="3.26953125" style="6" customWidth="1"/>
    <col min="14838" max="14840" width="1.6328125" style="6"/>
    <col min="14841" max="14841" width="0.7265625" style="6" customWidth="1"/>
    <col min="14842" max="15078" width="1.6328125" style="6"/>
    <col min="15079" max="15079" width="3.7265625" style="6" customWidth="1"/>
    <col min="15080" max="15083" width="1.6328125" style="6"/>
    <col min="15084" max="15084" width="3.26953125" style="6" customWidth="1"/>
    <col min="15085" max="15087" width="1.6328125" style="6"/>
    <col min="15088" max="15088" width="1.36328125" style="6" customWidth="1"/>
    <col min="15089" max="15089" width="1.6328125" style="6"/>
    <col min="15090" max="15090" width="1.26953125" style="6" customWidth="1"/>
    <col min="15091" max="15091" width="1.6328125" style="6"/>
    <col min="15092" max="15093" width="3.26953125" style="6" customWidth="1"/>
    <col min="15094" max="15096" width="1.6328125" style="6"/>
    <col min="15097" max="15097" width="0.7265625" style="6" customWidth="1"/>
    <col min="15098" max="15334" width="1.6328125" style="6"/>
    <col min="15335" max="15335" width="3.7265625" style="6" customWidth="1"/>
    <col min="15336" max="15339" width="1.6328125" style="6"/>
    <col min="15340" max="15340" width="3.26953125" style="6" customWidth="1"/>
    <col min="15341" max="15343" width="1.6328125" style="6"/>
    <col min="15344" max="15344" width="1.36328125" style="6" customWidth="1"/>
    <col min="15345" max="15345" width="1.6328125" style="6"/>
    <col min="15346" max="15346" width="1.26953125" style="6" customWidth="1"/>
    <col min="15347" max="15347" width="1.6328125" style="6"/>
    <col min="15348" max="15349" width="3.26953125" style="6" customWidth="1"/>
    <col min="15350" max="15352" width="1.6328125" style="6"/>
    <col min="15353" max="15353" width="0.7265625" style="6" customWidth="1"/>
    <col min="15354" max="15590" width="1.6328125" style="6"/>
    <col min="15591" max="15591" width="3.7265625" style="6" customWidth="1"/>
    <col min="15592" max="15595" width="1.6328125" style="6"/>
    <col min="15596" max="15596" width="3.26953125" style="6" customWidth="1"/>
    <col min="15597" max="15599" width="1.6328125" style="6"/>
    <col min="15600" max="15600" width="1.36328125" style="6" customWidth="1"/>
    <col min="15601" max="15601" width="1.6328125" style="6"/>
    <col min="15602" max="15602" width="1.26953125" style="6" customWidth="1"/>
    <col min="15603" max="15603" width="1.6328125" style="6"/>
    <col min="15604" max="15605" width="3.26953125" style="6" customWidth="1"/>
    <col min="15606" max="15608" width="1.6328125" style="6"/>
    <col min="15609" max="15609" width="0.7265625" style="6" customWidth="1"/>
    <col min="15610" max="15846" width="1.6328125" style="6"/>
    <col min="15847" max="15847" width="3.7265625" style="6" customWidth="1"/>
    <col min="15848" max="15851" width="1.6328125" style="6"/>
    <col min="15852" max="15852" width="3.26953125" style="6" customWidth="1"/>
    <col min="15853" max="15855" width="1.6328125" style="6"/>
    <col min="15856" max="15856" width="1.36328125" style="6" customWidth="1"/>
    <col min="15857" max="15857" width="1.6328125" style="6"/>
    <col min="15858" max="15858" width="1.26953125" style="6" customWidth="1"/>
    <col min="15859" max="15859" width="1.6328125" style="6"/>
    <col min="15860" max="15861" width="3.26953125" style="6" customWidth="1"/>
    <col min="15862" max="15864" width="1.6328125" style="6"/>
    <col min="15865" max="15865" width="0.7265625" style="6" customWidth="1"/>
    <col min="15866" max="16102" width="1.6328125" style="6"/>
    <col min="16103" max="16103" width="3.7265625" style="6" customWidth="1"/>
    <col min="16104" max="16107" width="1.6328125" style="6"/>
    <col min="16108" max="16108" width="3.26953125" style="6" customWidth="1"/>
    <col min="16109" max="16111" width="1.6328125" style="6"/>
    <col min="16112" max="16112" width="1.36328125" style="6" customWidth="1"/>
    <col min="16113" max="16113" width="1.6328125" style="6"/>
    <col min="16114" max="16114" width="1.26953125" style="6" customWidth="1"/>
    <col min="16115" max="16115" width="1.6328125" style="6"/>
    <col min="16116" max="16117" width="3.26953125" style="6" customWidth="1"/>
    <col min="16118" max="16120" width="1.6328125" style="6"/>
    <col min="16121" max="16121" width="0.7265625" style="6" customWidth="1"/>
    <col min="16122" max="16384" width="1.6328125" style="6"/>
  </cols>
  <sheetData>
    <row r="1" spans="1:25" ht="15.75" customHeight="1" x14ac:dyDescent="0.2">
      <c r="A1" s="5" t="s">
        <v>4</v>
      </c>
    </row>
    <row r="2" spans="1:25" s="12" customFormat="1" ht="24" customHeight="1" x14ac:dyDescent="0.2">
      <c r="A2" s="7" t="s">
        <v>6</v>
      </c>
      <c r="B2" s="8"/>
      <c r="C2" s="9"/>
      <c r="D2" s="9"/>
      <c r="E2" s="9"/>
      <c r="F2" s="9"/>
      <c r="G2" s="9"/>
      <c r="H2" s="9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12" customFormat="1" ht="21.5" customHeight="1" x14ac:dyDescent="0.2">
      <c r="A3" s="82" t="s">
        <v>28</v>
      </c>
      <c r="B3" s="82"/>
      <c r="C3" s="82"/>
      <c r="D3" s="82"/>
      <c r="E3" s="82"/>
      <c r="F3" s="82"/>
      <c r="G3" s="82"/>
      <c r="H3" s="82"/>
      <c r="I3" s="82"/>
      <c r="J3" s="8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12" customFormat="1" ht="9" customHeight="1" x14ac:dyDescent="0.2">
      <c r="B4" s="13"/>
      <c r="C4" s="14"/>
      <c r="D4" s="14"/>
      <c r="E4" s="14"/>
      <c r="F4" s="14"/>
      <c r="G4" s="14"/>
      <c r="H4" s="14"/>
      <c r="I4" s="1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2" customFormat="1" ht="19.5" customHeight="1" x14ac:dyDescent="0.2">
      <c r="B5" s="15" t="s">
        <v>7</v>
      </c>
      <c r="C5" s="16"/>
      <c r="D5" s="17"/>
      <c r="E5" s="17"/>
      <c r="F5" s="17"/>
      <c r="G5" s="17"/>
      <c r="H5" s="17"/>
      <c r="I5" s="17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9.25" customHeight="1" x14ac:dyDescent="0.2">
      <c r="A6" s="18"/>
      <c r="B6" s="83"/>
      <c r="C6" s="84"/>
      <c r="D6" s="84"/>
      <c r="E6" s="84"/>
      <c r="F6" s="84"/>
      <c r="G6" s="84"/>
      <c r="H6" s="84"/>
      <c r="I6" s="85"/>
    </row>
    <row r="7" spans="1:25" ht="9" customHeight="1" x14ac:dyDescent="0.2">
      <c r="A7" s="19"/>
      <c r="B7" s="19"/>
      <c r="C7" s="20"/>
      <c r="D7" s="19"/>
      <c r="E7" s="19"/>
      <c r="F7" s="19"/>
      <c r="G7" s="19"/>
      <c r="H7" s="19"/>
      <c r="I7" s="19"/>
    </row>
    <row r="8" spans="1:25" ht="18" customHeight="1" x14ac:dyDescent="0.2">
      <c r="A8" s="20" t="s">
        <v>3</v>
      </c>
      <c r="B8" s="19"/>
      <c r="C8" s="20"/>
      <c r="D8" s="5" t="s">
        <v>29</v>
      </c>
      <c r="E8" s="19"/>
      <c r="F8" s="19"/>
      <c r="G8" s="19"/>
      <c r="H8" s="19"/>
      <c r="I8" s="21" t="s">
        <v>0</v>
      </c>
      <c r="J8" s="68"/>
      <c r="K8" s="68"/>
      <c r="L8" s="68"/>
      <c r="M8" s="68"/>
      <c r="N8" s="68"/>
      <c r="O8" s="68"/>
      <c r="P8" s="68"/>
      <c r="Q8" s="68"/>
      <c r="R8" s="68"/>
    </row>
    <row r="9" spans="1:25" s="27" customFormat="1" ht="31.5" customHeight="1" x14ac:dyDescent="0.2">
      <c r="A9" s="22"/>
      <c r="B9" s="69" t="s">
        <v>2</v>
      </c>
      <c r="C9" s="70" t="s">
        <v>1</v>
      </c>
      <c r="D9" s="23" t="s">
        <v>10</v>
      </c>
      <c r="E9" s="24" t="s">
        <v>30</v>
      </c>
      <c r="F9" s="25" t="s">
        <v>9</v>
      </c>
      <c r="G9" s="23" t="s">
        <v>5</v>
      </c>
      <c r="H9" s="60" t="s">
        <v>11</v>
      </c>
      <c r="I9" s="61"/>
      <c r="J9" s="26"/>
      <c r="K9" s="26"/>
      <c r="L9" s="26"/>
      <c r="M9" s="26"/>
      <c r="N9" s="26"/>
      <c r="O9" s="26"/>
      <c r="P9" s="26"/>
      <c r="Q9" s="26"/>
      <c r="R9" s="26"/>
    </row>
    <row r="10" spans="1:25" s="27" customFormat="1" ht="15" customHeight="1" x14ac:dyDescent="0.2">
      <c r="A10" s="22"/>
      <c r="B10" s="69"/>
      <c r="C10" s="71"/>
      <c r="D10" s="28" t="s">
        <v>15</v>
      </c>
      <c r="E10" s="29" t="s">
        <v>14</v>
      </c>
      <c r="F10" s="29" t="s">
        <v>8</v>
      </c>
      <c r="G10" s="28" t="s">
        <v>33</v>
      </c>
      <c r="H10" s="62" t="s">
        <v>35</v>
      </c>
      <c r="I10" s="63"/>
    </row>
    <row r="11" spans="1:25" s="46" customFormat="1" ht="24" customHeight="1" x14ac:dyDescent="0.2">
      <c r="A11" s="45"/>
      <c r="B11" s="1">
        <v>1</v>
      </c>
      <c r="C11" s="51"/>
      <c r="D11" s="49"/>
      <c r="E11" s="49"/>
      <c r="F11" s="50" t="str">
        <f>IF(E11="","",MIN(ROUNDDOWN(E11,0),82000))</f>
        <v/>
      </c>
      <c r="G11" s="49"/>
      <c r="H11" s="64" t="str">
        <f>IF(F11="","",F11*G11)</f>
        <v/>
      </c>
      <c r="I11" s="65"/>
    </row>
    <row r="12" spans="1:25" s="46" customFormat="1" ht="24" customHeight="1" x14ac:dyDescent="0.2">
      <c r="A12" s="45"/>
      <c r="B12" s="1">
        <v>2</v>
      </c>
      <c r="C12" s="51"/>
      <c r="D12" s="49"/>
      <c r="E12" s="49"/>
      <c r="F12" s="50" t="str">
        <f t="shared" ref="F12:F15" si="0">IF(E12="","",MIN(ROUNDDOWN(E12,0),82000))</f>
        <v/>
      </c>
      <c r="G12" s="49"/>
      <c r="H12" s="64" t="str">
        <f t="shared" ref="H12:H15" si="1">IF(F12="","",F12*G12)</f>
        <v/>
      </c>
      <c r="I12" s="65"/>
    </row>
    <row r="13" spans="1:25" s="46" customFormat="1" ht="24" customHeight="1" x14ac:dyDescent="0.2">
      <c r="A13" s="45"/>
      <c r="B13" s="1">
        <v>3</v>
      </c>
      <c r="C13" s="51"/>
      <c r="D13" s="49"/>
      <c r="E13" s="49"/>
      <c r="F13" s="50" t="str">
        <f t="shared" si="0"/>
        <v/>
      </c>
      <c r="G13" s="49"/>
      <c r="H13" s="64" t="str">
        <f t="shared" si="1"/>
        <v/>
      </c>
      <c r="I13" s="65"/>
    </row>
    <row r="14" spans="1:25" s="46" customFormat="1" ht="24" customHeight="1" x14ac:dyDescent="0.2">
      <c r="A14" s="45"/>
      <c r="B14" s="1">
        <v>4</v>
      </c>
      <c r="C14" s="51"/>
      <c r="D14" s="49"/>
      <c r="E14" s="49"/>
      <c r="F14" s="50" t="str">
        <f t="shared" si="0"/>
        <v/>
      </c>
      <c r="G14" s="49"/>
      <c r="H14" s="64" t="str">
        <f t="shared" si="1"/>
        <v/>
      </c>
      <c r="I14" s="65"/>
    </row>
    <row r="15" spans="1:25" s="46" customFormat="1" ht="24" customHeight="1" x14ac:dyDescent="0.2">
      <c r="A15" s="45"/>
      <c r="B15" s="1">
        <v>5</v>
      </c>
      <c r="C15" s="51"/>
      <c r="D15" s="49"/>
      <c r="E15" s="49"/>
      <c r="F15" s="50" t="str">
        <f t="shared" si="0"/>
        <v/>
      </c>
      <c r="G15" s="49"/>
      <c r="H15" s="64" t="str">
        <f t="shared" si="1"/>
        <v/>
      </c>
      <c r="I15" s="65"/>
    </row>
    <row r="16" spans="1:25" s="46" customFormat="1" ht="24" customHeight="1" x14ac:dyDescent="0.2">
      <c r="A16" s="45"/>
      <c r="B16" s="1">
        <v>6</v>
      </c>
      <c r="C16" s="51"/>
      <c r="D16" s="49"/>
      <c r="E16" s="49"/>
      <c r="F16" s="50" t="str">
        <f t="shared" ref="F16" si="2">IF(E16="","",MIN(ROUNDDOWN(E16,0),82000))</f>
        <v/>
      </c>
      <c r="G16" s="49"/>
      <c r="H16" s="64" t="str">
        <f t="shared" ref="H16" si="3">IF(F16="","",F16*G16)</f>
        <v/>
      </c>
      <c r="I16" s="65"/>
    </row>
    <row r="17" spans="1:24" s="32" customFormat="1" ht="5.25" customHeight="1" x14ac:dyDescent="0.2">
      <c r="A17" s="30"/>
      <c r="B17" s="22"/>
      <c r="C17" s="22"/>
      <c r="D17" s="22"/>
      <c r="E17" s="22"/>
      <c r="F17" s="31"/>
      <c r="G17" s="31"/>
      <c r="H17" s="31"/>
      <c r="I17" s="31"/>
    </row>
    <row r="18" spans="1:24" ht="27.75" customHeight="1" x14ac:dyDescent="0.2">
      <c r="A18" s="19"/>
      <c r="B18" s="33"/>
      <c r="C18" s="33"/>
      <c r="D18" s="88" t="s">
        <v>16</v>
      </c>
      <c r="E18" s="88"/>
      <c r="F18" s="88"/>
      <c r="G18" s="56" t="s">
        <v>13</v>
      </c>
      <c r="H18" s="66">
        <f>SUM(H11:I16)</f>
        <v>0</v>
      </c>
      <c r="I18" s="66"/>
    </row>
    <row r="19" spans="1:24" ht="27.75" customHeight="1" x14ac:dyDescent="0.2">
      <c r="A19" s="19"/>
      <c r="B19" s="33"/>
      <c r="C19" s="33"/>
      <c r="D19" s="88" t="s">
        <v>18</v>
      </c>
      <c r="E19" s="88"/>
      <c r="F19" s="88"/>
      <c r="G19" s="56" t="s">
        <v>19</v>
      </c>
      <c r="H19" s="66">
        <v>2000000</v>
      </c>
      <c r="I19" s="66"/>
    </row>
    <row r="20" spans="1:24" ht="27.75" customHeight="1" thickBot="1" x14ac:dyDescent="0.25">
      <c r="A20" s="19"/>
      <c r="B20" s="33"/>
      <c r="C20" s="33"/>
      <c r="D20" s="89" t="s">
        <v>27</v>
      </c>
      <c r="E20" s="89"/>
      <c r="F20" s="89"/>
      <c r="G20" s="23" t="s">
        <v>17</v>
      </c>
      <c r="H20" s="67">
        <f>ROUNDDOWN(H18/2,-3)</f>
        <v>0</v>
      </c>
      <c r="I20" s="67"/>
    </row>
    <row r="21" spans="1:24" ht="27.75" customHeight="1" thickBot="1" x14ac:dyDescent="0.25">
      <c r="A21" s="19"/>
      <c r="B21" s="33"/>
      <c r="C21" s="33"/>
      <c r="D21" s="90" t="s">
        <v>36</v>
      </c>
      <c r="E21" s="91"/>
      <c r="F21" s="91"/>
      <c r="G21" s="55" t="s">
        <v>20</v>
      </c>
      <c r="H21" s="86">
        <f>MIN(H20,2000000)</f>
        <v>0</v>
      </c>
      <c r="I21" s="87"/>
    </row>
    <row r="22" spans="1:24" ht="15.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</row>
    <row r="23" spans="1:24" ht="18" customHeight="1" x14ac:dyDescent="0.2">
      <c r="A23" s="20" t="s">
        <v>21</v>
      </c>
      <c r="B23" s="19"/>
      <c r="C23" s="20"/>
      <c r="D23" s="5" t="s">
        <v>29</v>
      </c>
      <c r="E23" s="19"/>
      <c r="F23" s="19"/>
      <c r="G23" s="19"/>
      <c r="H23" s="19"/>
      <c r="I23" s="21" t="s">
        <v>0</v>
      </c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spans="1:24" ht="31.5" customHeight="1" x14ac:dyDescent="0.2">
      <c r="A24" s="19"/>
      <c r="B24" s="69" t="s">
        <v>2</v>
      </c>
      <c r="C24" s="70" t="s">
        <v>1</v>
      </c>
      <c r="D24" s="23" t="s">
        <v>10</v>
      </c>
      <c r="E24" s="24" t="s">
        <v>30</v>
      </c>
      <c r="F24" s="25" t="s">
        <v>22</v>
      </c>
      <c r="G24" s="23" t="s">
        <v>5</v>
      </c>
      <c r="H24" s="60" t="s">
        <v>11</v>
      </c>
      <c r="I24" s="61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15" customHeight="1" x14ac:dyDescent="0.2">
      <c r="A25" s="19"/>
      <c r="B25" s="69"/>
      <c r="C25" s="71"/>
      <c r="D25" s="28" t="s">
        <v>15</v>
      </c>
      <c r="E25" s="29" t="s">
        <v>14</v>
      </c>
      <c r="F25" s="29" t="s">
        <v>8</v>
      </c>
      <c r="G25" s="28" t="s">
        <v>12</v>
      </c>
      <c r="H25" s="62" t="s">
        <v>23</v>
      </c>
      <c r="I25" s="63"/>
    </row>
    <row r="26" spans="1:24" s="46" customFormat="1" ht="24" customHeight="1" x14ac:dyDescent="0.2">
      <c r="A26" s="47"/>
      <c r="B26" s="48">
        <v>1</v>
      </c>
      <c r="C26" s="53"/>
      <c r="D26" s="49"/>
      <c r="E26" s="49"/>
      <c r="F26" s="49"/>
      <c r="G26" s="49"/>
      <c r="H26" s="64">
        <f t="shared" ref="H26:H31" si="4">ROUNDDOWN(E26,0)*F26*G26</f>
        <v>0</v>
      </c>
      <c r="I26" s="65"/>
    </row>
    <row r="27" spans="1:24" s="46" customFormat="1" ht="24" customHeight="1" x14ac:dyDescent="0.2">
      <c r="A27" s="47"/>
      <c r="B27" s="48">
        <v>2</v>
      </c>
      <c r="C27" s="53"/>
      <c r="D27" s="49"/>
      <c r="E27" s="49"/>
      <c r="F27" s="49"/>
      <c r="G27" s="49"/>
      <c r="H27" s="64">
        <f t="shared" si="4"/>
        <v>0</v>
      </c>
      <c r="I27" s="65"/>
    </row>
    <row r="28" spans="1:24" s="46" customFormat="1" ht="24" customHeight="1" x14ac:dyDescent="0.2">
      <c r="A28" s="47"/>
      <c r="B28" s="48">
        <v>3</v>
      </c>
      <c r="C28" s="53"/>
      <c r="D28" s="49"/>
      <c r="E28" s="49"/>
      <c r="F28" s="49"/>
      <c r="G28" s="49"/>
      <c r="H28" s="64">
        <f t="shared" si="4"/>
        <v>0</v>
      </c>
      <c r="I28" s="65"/>
    </row>
    <row r="29" spans="1:24" s="46" customFormat="1" ht="24" customHeight="1" x14ac:dyDescent="0.2">
      <c r="A29" s="47"/>
      <c r="B29" s="48">
        <v>4</v>
      </c>
      <c r="C29" s="53"/>
      <c r="D29" s="49"/>
      <c r="E29" s="49"/>
      <c r="F29" s="49"/>
      <c r="G29" s="49"/>
      <c r="H29" s="64">
        <f t="shared" si="4"/>
        <v>0</v>
      </c>
      <c r="I29" s="65"/>
    </row>
    <row r="30" spans="1:24" s="46" customFormat="1" ht="24" customHeight="1" x14ac:dyDescent="0.2">
      <c r="A30" s="47"/>
      <c r="B30" s="48">
        <v>5</v>
      </c>
      <c r="C30" s="53"/>
      <c r="D30" s="49"/>
      <c r="E30" s="49"/>
      <c r="F30" s="49"/>
      <c r="G30" s="52"/>
      <c r="H30" s="64">
        <f t="shared" si="4"/>
        <v>0</v>
      </c>
      <c r="I30" s="65"/>
    </row>
    <row r="31" spans="1:24" s="46" customFormat="1" ht="24" customHeight="1" x14ac:dyDescent="0.2">
      <c r="A31" s="47"/>
      <c r="B31" s="48">
        <v>6</v>
      </c>
      <c r="C31" s="53"/>
      <c r="D31" s="49"/>
      <c r="E31" s="49"/>
      <c r="F31" s="49"/>
      <c r="G31" s="49"/>
      <c r="H31" s="64">
        <f t="shared" si="4"/>
        <v>0</v>
      </c>
      <c r="I31" s="65"/>
    </row>
    <row r="32" spans="1:24" ht="3.75" customHeight="1" x14ac:dyDescent="0.2">
      <c r="A32" s="19"/>
      <c r="B32" s="38"/>
      <c r="C32" s="38"/>
      <c r="D32" s="38"/>
      <c r="E32" s="38"/>
      <c r="F32" s="38"/>
      <c r="G32" s="38"/>
      <c r="H32" s="2"/>
      <c r="I32" s="3"/>
    </row>
    <row r="33" spans="1:24" ht="27.75" customHeight="1" x14ac:dyDescent="0.2">
      <c r="A33" s="19"/>
      <c r="B33" s="32"/>
      <c r="C33" s="32"/>
      <c r="D33" s="72" t="s">
        <v>16</v>
      </c>
      <c r="E33" s="73"/>
      <c r="F33" s="73"/>
      <c r="G33" s="35" t="s">
        <v>13</v>
      </c>
      <c r="H33" s="78">
        <f>SUM(H26:I31)</f>
        <v>0</v>
      </c>
      <c r="I33" s="79"/>
    </row>
    <row r="34" spans="1:24" ht="27.75" customHeight="1" x14ac:dyDescent="0.2">
      <c r="A34" s="19"/>
      <c r="B34" s="32"/>
      <c r="C34" s="32"/>
      <c r="D34" s="72" t="s">
        <v>18</v>
      </c>
      <c r="E34" s="73"/>
      <c r="F34" s="73"/>
      <c r="G34" s="39" t="s">
        <v>19</v>
      </c>
      <c r="H34" s="78">
        <v>500000</v>
      </c>
      <c r="I34" s="79"/>
    </row>
    <row r="35" spans="1:24" ht="27.75" customHeight="1" thickBot="1" x14ac:dyDescent="0.25">
      <c r="A35" s="19"/>
      <c r="B35" s="32"/>
      <c r="C35" s="32"/>
      <c r="D35" s="74" t="s">
        <v>27</v>
      </c>
      <c r="E35" s="75"/>
      <c r="F35" s="75"/>
      <c r="G35" s="36" t="s">
        <v>17</v>
      </c>
      <c r="H35" s="94">
        <f>ROUNDDOWN(H33/2,-3)</f>
        <v>0</v>
      </c>
      <c r="I35" s="95"/>
    </row>
    <row r="36" spans="1:24" ht="27.75" customHeight="1" thickBot="1" x14ac:dyDescent="0.25">
      <c r="A36" s="19"/>
      <c r="B36" s="32"/>
      <c r="C36" s="32"/>
      <c r="D36" s="76" t="s">
        <v>31</v>
      </c>
      <c r="E36" s="77"/>
      <c r="F36" s="77"/>
      <c r="G36" s="37" t="s">
        <v>24</v>
      </c>
      <c r="H36" s="102">
        <f>MIN(H35,500000)</f>
        <v>0</v>
      </c>
      <c r="I36" s="103"/>
    </row>
    <row r="37" spans="1:24" ht="15.5" customHeight="1" x14ac:dyDescent="0.2">
      <c r="A37" s="19"/>
      <c r="B37" s="22"/>
      <c r="C37" s="22"/>
      <c r="D37" s="22"/>
      <c r="E37" s="22"/>
      <c r="F37" s="22"/>
      <c r="G37" s="22"/>
      <c r="H37" s="22"/>
      <c r="I37" s="22"/>
      <c r="J37" s="40"/>
      <c r="K37" s="40"/>
      <c r="L37" s="40"/>
      <c r="M37" s="40"/>
      <c r="N37" s="40"/>
      <c r="O37" s="40"/>
      <c r="P37" s="40"/>
      <c r="Q37" s="40"/>
      <c r="R37" s="41"/>
      <c r="S37" s="41"/>
      <c r="T37" s="41"/>
      <c r="U37" s="41"/>
      <c r="V37" s="41"/>
      <c r="W37" s="41"/>
      <c r="X37" s="41"/>
    </row>
    <row r="38" spans="1:24" ht="18" customHeight="1" x14ac:dyDescent="0.2">
      <c r="A38" s="20" t="s">
        <v>25</v>
      </c>
      <c r="B38" s="19"/>
      <c r="C38" s="20"/>
      <c r="D38" s="5" t="s">
        <v>29</v>
      </c>
      <c r="E38" s="19"/>
      <c r="F38" s="19"/>
      <c r="G38" s="19"/>
      <c r="H38" s="19"/>
      <c r="I38" s="21" t="s">
        <v>0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</row>
    <row r="39" spans="1:24" ht="31.5" customHeight="1" x14ac:dyDescent="0.2">
      <c r="A39" s="19"/>
      <c r="B39" s="69" t="s">
        <v>2</v>
      </c>
      <c r="C39" s="70" t="s">
        <v>1</v>
      </c>
      <c r="D39" s="23" t="s">
        <v>10</v>
      </c>
      <c r="E39" s="24" t="s">
        <v>30</v>
      </c>
      <c r="F39" s="25" t="s">
        <v>22</v>
      </c>
      <c r="G39" s="23" t="s">
        <v>5</v>
      </c>
      <c r="H39" s="60" t="s">
        <v>11</v>
      </c>
      <c r="I39" s="61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ht="15" customHeight="1" x14ac:dyDescent="0.2">
      <c r="A40" s="19"/>
      <c r="B40" s="69"/>
      <c r="C40" s="71"/>
      <c r="D40" s="28" t="s">
        <v>15</v>
      </c>
      <c r="E40" s="29" t="s">
        <v>14</v>
      </c>
      <c r="F40" s="29" t="s">
        <v>8</v>
      </c>
      <c r="G40" s="28" t="s">
        <v>12</v>
      </c>
      <c r="H40" s="62" t="s">
        <v>23</v>
      </c>
      <c r="I40" s="63"/>
    </row>
    <row r="41" spans="1:24" s="46" customFormat="1" ht="24" customHeight="1" x14ac:dyDescent="0.2">
      <c r="A41" s="47"/>
      <c r="B41" s="48">
        <v>1</v>
      </c>
      <c r="C41" s="53"/>
      <c r="D41" s="49"/>
      <c r="E41" s="49"/>
      <c r="F41" s="49"/>
      <c r="G41" s="49"/>
      <c r="H41" s="64">
        <f>ROUNDDOWN(E41,0)*F41*G41</f>
        <v>0</v>
      </c>
      <c r="I41" s="65"/>
    </row>
    <row r="42" spans="1:24" s="46" customFormat="1" ht="24" customHeight="1" x14ac:dyDescent="0.2">
      <c r="A42" s="47"/>
      <c r="B42" s="48">
        <v>2</v>
      </c>
      <c r="C42" s="53"/>
      <c r="D42" s="49"/>
      <c r="E42" s="49"/>
      <c r="F42" s="49"/>
      <c r="G42" s="49"/>
      <c r="H42" s="64">
        <f t="shared" ref="H42:H46" si="5">ROUNDDOWN(E42,0)*F42*G42</f>
        <v>0</v>
      </c>
      <c r="I42" s="65"/>
    </row>
    <row r="43" spans="1:24" s="46" customFormat="1" ht="24" customHeight="1" x14ac:dyDescent="0.2">
      <c r="A43" s="47"/>
      <c r="B43" s="48">
        <v>3</v>
      </c>
      <c r="C43" s="53"/>
      <c r="D43" s="49"/>
      <c r="E43" s="49"/>
      <c r="F43" s="49"/>
      <c r="G43" s="49"/>
      <c r="H43" s="64">
        <f t="shared" si="5"/>
        <v>0</v>
      </c>
      <c r="I43" s="65"/>
    </row>
    <row r="44" spans="1:24" s="46" customFormat="1" ht="24" customHeight="1" x14ac:dyDescent="0.2">
      <c r="A44" s="47"/>
      <c r="B44" s="48">
        <v>4</v>
      </c>
      <c r="C44" s="53"/>
      <c r="D44" s="49"/>
      <c r="E44" s="49"/>
      <c r="F44" s="49"/>
      <c r="G44" s="49"/>
      <c r="H44" s="64">
        <f t="shared" si="5"/>
        <v>0</v>
      </c>
      <c r="I44" s="65"/>
    </row>
    <row r="45" spans="1:24" s="46" customFormat="1" ht="24" customHeight="1" x14ac:dyDescent="0.2">
      <c r="A45" s="47"/>
      <c r="B45" s="48">
        <v>5</v>
      </c>
      <c r="C45" s="53"/>
      <c r="D45" s="49"/>
      <c r="E45" s="49"/>
      <c r="F45" s="49"/>
      <c r="G45" s="49"/>
      <c r="H45" s="64">
        <f t="shared" si="5"/>
        <v>0</v>
      </c>
      <c r="I45" s="65"/>
    </row>
    <row r="46" spans="1:24" s="46" customFormat="1" ht="24" customHeight="1" x14ac:dyDescent="0.2">
      <c r="A46" s="47"/>
      <c r="B46" s="48">
        <v>6</v>
      </c>
      <c r="C46" s="53"/>
      <c r="D46" s="49"/>
      <c r="E46" s="49"/>
      <c r="F46" s="49"/>
      <c r="G46" s="49"/>
      <c r="H46" s="64">
        <f t="shared" si="5"/>
        <v>0</v>
      </c>
      <c r="I46" s="65"/>
    </row>
    <row r="47" spans="1:24" ht="3.75" customHeight="1" x14ac:dyDescent="0.2">
      <c r="A47" s="19"/>
      <c r="B47" s="38"/>
      <c r="C47" s="38"/>
      <c r="D47" s="38"/>
      <c r="E47" s="38"/>
      <c r="F47" s="38"/>
      <c r="G47" s="38"/>
      <c r="H47" s="4"/>
      <c r="I47" s="3"/>
    </row>
    <row r="48" spans="1:24" ht="27.75" customHeight="1" x14ac:dyDescent="0.2">
      <c r="A48" s="19"/>
      <c r="B48" s="32"/>
      <c r="C48" s="32"/>
      <c r="D48" s="42"/>
      <c r="E48" s="34"/>
      <c r="F48" s="54" t="s">
        <v>16</v>
      </c>
      <c r="G48" s="35" t="s">
        <v>13</v>
      </c>
      <c r="H48" s="96">
        <f>SUM(H41:I46)</f>
        <v>0</v>
      </c>
      <c r="I48" s="97"/>
    </row>
    <row r="49" spans="1:9" ht="27.75" customHeight="1" x14ac:dyDescent="0.2">
      <c r="A49" s="19"/>
      <c r="B49" s="32"/>
      <c r="C49" s="32"/>
      <c r="D49" s="42"/>
      <c r="E49" s="34"/>
      <c r="F49" s="54" t="s">
        <v>18</v>
      </c>
      <c r="G49" s="35" t="s">
        <v>19</v>
      </c>
      <c r="H49" s="96">
        <v>500000</v>
      </c>
      <c r="I49" s="97"/>
    </row>
    <row r="50" spans="1:9" ht="27.75" customHeight="1" thickBot="1" x14ac:dyDescent="0.25">
      <c r="A50" s="19"/>
      <c r="B50" s="32"/>
      <c r="C50" s="32"/>
      <c r="D50" s="74" t="s">
        <v>27</v>
      </c>
      <c r="E50" s="75"/>
      <c r="F50" s="75"/>
      <c r="G50" s="36" t="s">
        <v>17</v>
      </c>
      <c r="H50" s="98">
        <f>ROUNDDOWN(H48/2,-3)</f>
        <v>0</v>
      </c>
      <c r="I50" s="99"/>
    </row>
    <row r="51" spans="1:9" ht="31.5" customHeight="1" thickBot="1" x14ac:dyDescent="0.25">
      <c r="A51" s="19"/>
      <c r="B51" s="32"/>
      <c r="C51" s="32"/>
      <c r="D51" s="80" t="s">
        <v>32</v>
      </c>
      <c r="E51" s="81"/>
      <c r="F51" s="81"/>
      <c r="G51" s="37" t="s">
        <v>26</v>
      </c>
      <c r="H51" s="100">
        <f>MIN(H50,500000)</f>
        <v>0</v>
      </c>
      <c r="I51" s="101"/>
    </row>
    <row r="52" spans="1:9" ht="28.5" customHeight="1" thickBot="1" x14ac:dyDescent="0.25">
      <c r="A52" s="19"/>
      <c r="B52" s="31"/>
      <c r="C52" s="31"/>
      <c r="D52" s="31"/>
      <c r="E52" s="31"/>
      <c r="F52" s="31"/>
      <c r="G52" s="31"/>
      <c r="H52" s="43"/>
      <c r="I52" s="43"/>
    </row>
    <row r="53" spans="1:9" ht="45" customHeight="1" thickBot="1" x14ac:dyDescent="0.25">
      <c r="A53" s="19"/>
      <c r="B53" s="57" t="s">
        <v>34</v>
      </c>
      <c r="C53" s="58"/>
      <c r="D53" s="58"/>
      <c r="E53" s="58"/>
      <c r="F53" s="58"/>
      <c r="G53" s="59"/>
      <c r="H53" s="92">
        <f>SUM(H21+H36+H51)</f>
        <v>0</v>
      </c>
      <c r="I53" s="93"/>
    </row>
    <row r="54" spans="1:9" ht="18" customHeight="1" x14ac:dyDescent="0.2">
      <c r="A54" s="19"/>
      <c r="B54" s="44"/>
      <c r="C54" s="44"/>
      <c r="D54" s="44"/>
      <c r="E54" s="44"/>
      <c r="F54" s="44"/>
      <c r="G54" s="44"/>
      <c r="H54" s="44"/>
      <c r="I54" s="44"/>
    </row>
    <row r="55" spans="1:9" ht="18" customHeight="1" x14ac:dyDescent="0.2">
      <c r="A55" s="19"/>
      <c r="B55" s="44"/>
      <c r="C55" s="44"/>
      <c r="D55" s="44"/>
      <c r="E55" s="44"/>
      <c r="F55" s="44"/>
      <c r="G55" s="44"/>
      <c r="H55" s="44"/>
      <c r="I55" s="44"/>
    </row>
    <row r="56" spans="1:9" ht="18" customHeight="1" x14ac:dyDescent="0.2">
      <c r="A56" s="19"/>
      <c r="B56" s="44"/>
      <c r="C56" s="44"/>
      <c r="D56" s="44"/>
      <c r="E56" s="44"/>
      <c r="F56" s="44"/>
      <c r="G56" s="44"/>
      <c r="H56" s="44"/>
      <c r="I56" s="44"/>
    </row>
    <row r="57" spans="1:9" ht="18" customHeight="1" x14ac:dyDescent="0.2">
      <c r="A57" s="19"/>
      <c r="B57" s="44"/>
      <c r="C57" s="44"/>
      <c r="D57" s="44"/>
      <c r="E57" s="44"/>
      <c r="F57" s="44"/>
      <c r="G57" s="44"/>
      <c r="H57" s="44"/>
      <c r="I57" s="44"/>
    </row>
    <row r="58" spans="1:9" ht="18" customHeight="1" x14ac:dyDescent="0.2">
      <c r="A58" s="19"/>
      <c r="B58" s="44"/>
      <c r="C58" s="44"/>
      <c r="D58" s="44"/>
      <c r="E58" s="44"/>
      <c r="F58" s="44"/>
      <c r="G58" s="44"/>
      <c r="H58" s="44"/>
      <c r="I58" s="44"/>
    </row>
    <row r="59" spans="1:9" ht="18" customHeight="1" x14ac:dyDescent="0.2">
      <c r="A59" s="19"/>
      <c r="B59" s="44"/>
      <c r="C59" s="44"/>
      <c r="D59" s="44"/>
      <c r="E59" s="44"/>
      <c r="F59" s="44"/>
      <c r="G59" s="44"/>
      <c r="H59" s="44"/>
      <c r="I59" s="44"/>
    </row>
    <row r="60" spans="1:9" ht="18" customHeight="1" x14ac:dyDescent="0.2">
      <c r="A60" s="19"/>
      <c r="B60" s="44"/>
      <c r="C60" s="44"/>
      <c r="D60" s="44"/>
      <c r="E60" s="44"/>
      <c r="F60" s="44"/>
      <c r="G60" s="44"/>
      <c r="H60" s="44"/>
      <c r="I60" s="44"/>
    </row>
    <row r="61" spans="1:9" ht="18" customHeight="1" x14ac:dyDescent="0.2">
      <c r="A61" s="19"/>
      <c r="B61" s="44"/>
      <c r="C61" s="44"/>
      <c r="D61" s="44"/>
      <c r="E61" s="44"/>
      <c r="F61" s="44"/>
      <c r="G61" s="44"/>
      <c r="H61" s="44"/>
      <c r="I61" s="44"/>
    </row>
    <row r="62" spans="1:9" ht="18" customHeight="1" x14ac:dyDescent="0.2">
      <c r="A62" s="19"/>
      <c r="B62" s="44"/>
      <c r="C62" s="44"/>
      <c r="D62" s="44"/>
      <c r="E62" s="44"/>
      <c r="F62" s="44"/>
      <c r="G62" s="44"/>
      <c r="H62" s="44"/>
      <c r="I62" s="44"/>
    </row>
    <row r="63" spans="1:9" ht="18" customHeight="1" x14ac:dyDescent="0.2">
      <c r="A63" s="19"/>
      <c r="B63" s="44"/>
      <c r="C63" s="44"/>
      <c r="D63" s="44"/>
      <c r="E63" s="44"/>
      <c r="F63" s="44"/>
      <c r="G63" s="44"/>
      <c r="H63" s="44"/>
      <c r="I63" s="44"/>
    </row>
    <row r="64" spans="1:9" ht="18" customHeight="1" x14ac:dyDescent="0.2">
      <c r="A64" s="19"/>
      <c r="B64" s="44"/>
      <c r="C64" s="44"/>
      <c r="D64" s="44"/>
      <c r="E64" s="44"/>
      <c r="F64" s="44"/>
      <c r="G64" s="44"/>
      <c r="H64" s="44"/>
      <c r="I64" s="44"/>
    </row>
    <row r="65" spans="1:9" ht="18" customHeight="1" x14ac:dyDescent="0.2">
      <c r="A65" s="19"/>
      <c r="B65" s="44"/>
      <c r="C65" s="44"/>
      <c r="D65" s="44"/>
      <c r="E65" s="44"/>
      <c r="F65" s="44"/>
      <c r="G65" s="44"/>
      <c r="H65" s="44"/>
      <c r="I65" s="44"/>
    </row>
    <row r="66" spans="1:9" ht="18" customHeight="1" x14ac:dyDescent="0.2">
      <c r="A66" s="19"/>
      <c r="B66" s="44"/>
      <c r="C66" s="44"/>
      <c r="D66" s="44"/>
      <c r="E66" s="44"/>
      <c r="F66" s="44"/>
      <c r="G66" s="44"/>
      <c r="H66" s="44"/>
      <c r="I66" s="44"/>
    </row>
    <row r="67" spans="1:9" ht="18" customHeight="1" x14ac:dyDescent="0.2">
      <c r="A67" s="19"/>
      <c r="B67" s="44"/>
      <c r="C67" s="44"/>
      <c r="D67" s="44"/>
      <c r="E67" s="44"/>
      <c r="F67" s="44"/>
      <c r="G67" s="44"/>
      <c r="H67" s="44"/>
      <c r="I67" s="44"/>
    </row>
    <row r="68" spans="1:9" ht="18" customHeight="1" x14ac:dyDescent="0.2">
      <c r="A68" s="19"/>
      <c r="B68" s="44"/>
      <c r="C68" s="44"/>
      <c r="D68" s="44"/>
      <c r="E68" s="44"/>
      <c r="F68" s="44"/>
      <c r="G68" s="44"/>
      <c r="H68" s="44"/>
      <c r="I68" s="44"/>
    </row>
    <row r="69" spans="1:9" ht="18" customHeight="1" x14ac:dyDescent="0.2">
      <c r="A69" s="19"/>
      <c r="B69" s="44"/>
      <c r="C69" s="44"/>
      <c r="D69" s="44"/>
      <c r="E69" s="44"/>
      <c r="F69" s="44"/>
      <c r="G69" s="44"/>
      <c r="H69" s="44"/>
      <c r="I69" s="44"/>
    </row>
    <row r="70" spans="1:9" ht="18" customHeight="1" x14ac:dyDescent="0.2">
      <c r="A70" s="19"/>
      <c r="B70" s="44"/>
      <c r="C70" s="44"/>
      <c r="D70" s="44"/>
      <c r="E70" s="44"/>
      <c r="F70" s="44"/>
      <c r="G70" s="44"/>
      <c r="H70" s="44"/>
      <c r="I70" s="44"/>
    </row>
    <row r="71" spans="1:9" ht="18" customHeight="1" x14ac:dyDescent="0.2">
      <c r="A71" s="19"/>
      <c r="B71" s="44"/>
      <c r="C71" s="44"/>
      <c r="D71" s="44"/>
      <c r="E71" s="44"/>
      <c r="F71" s="44"/>
      <c r="G71" s="44"/>
      <c r="H71" s="44"/>
      <c r="I71" s="44"/>
    </row>
    <row r="72" spans="1:9" ht="18" customHeight="1" x14ac:dyDescent="0.2">
      <c r="A72" s="19"/>
      <c r="B72" s="44"/>
      <c r="C72" s="44"/>
      <c r="D72" s="44"/>
      <c r="E72" s="44"/>
      <c r="F72" s="44"/>
      <c r="G72" s="44"/>
      <c r="H72" s="44"/>
      <c r="I72" s="44"/>
    </row>
    <row r="73" spans="1:9" ht="18" customHeight="1" x14ac:dyDescent="0.2">
      <c r="A73" s="19"/>
      <c r="B73" s="44"/>
      <c r="C73" s="44"/>
      <c r="D73" s="44"/>
      <c r="E73" s="44"/>
      <c r="F73" s="44"/>
      <c r="G73" s="44"/>
      <c r="H73" s="44"/>
      <c r="I73" s="44"/>
    </row>
    <row r="74" spans="1:9" ht="18" customHeight="1" x14ac:dyDescent="0.2">
      <c r="A74" s="19"/>
      <c r="B74" s="44"/>
      <c r="C74" s="44"/>
      <c r="D74" s="44"/>
      <c r="E74" s="44"/>
      <c r="F74" s="44"/>
      <c r="G74" s="44"/>
      <c r="H74" s="44"/>
      <c r="I74" s="44"/>
    </row>
    <row r="75" spans="1:9" ht="18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</row>
  </sheetData>
  <sheetProtection insertRows="0" deleteRows="0"/>
  <mergeCells count="59">
    <mergeCell ref="H53:I53"/>
    <mergeCell ref="H35:I35"/>
    <mergeCell ref="H41:I41"/>
    <mergeCell ref="H42:I42"/>
    <mergeCell ref="H43:I43"/>
    <mergeCell ref="H44:I44"/>
    <mergeCell ref="H48:I48"/>
    <mergeCell ref="H49:I49"/>
    <mergeCell ref="H50:I50"/>
    <mergeCell ref="H51:I51"/>
    <mergeCell ref="H36:I36"/>
    <mergeCell ref="H45:I45"/>
    <mergeCell ref="H46:I46"/>
    <mergeCell ref="H39:I39"/>
    <mergeCell ref="H40:I40"/>
    <mergeCell ref="A3:J3"/>
    <mergeCell ref="B6:I6"/>
    <mergeCell ref="J8:R8"/>
    <mergeCell ref="H24:I24"/>
    <mergeCell ref="H25:I25"/>
    <mergeCell ref="O23:X23"/>
    <mergeCell ref="H21:I21"/>
    <mergeCell ref="B9:B10"/>
    <mergeCell ref="B24:B25"/>
    <mergeCell ref="C24:C25"/>
    <mergeCell ref="D18:F18"/>
    <mergeCell ref="D19:F19"/>
    <mergeCell ref="D20:F20"/>
    <mergeCell ref="D21:F21"/>
    <mergeCell ref="H29:I29"/>
    <mergeCell ref="H30:I30"/>
    <mergeCell ref="D51:F51"/>
    <mergeCell ref="D50:F50"/>
    <mergeCell ref="C9:C10"/>
    <mergeCell ref="O38:X38"/>
    <mergeCell ref="B39:B40"/>
    <mergeCell ref="C39:C40"/>
    <mergeCell ref="D33:F33"/>
    <mergeCell ref="D34:F34"/>
    <mergeCell ref="D35:F35"/>
    <mergeCell ref="D36:F36"/>
    <mergeCell ref="H33:I33"/>
    <mergeCell ref="H34:I34"/>
    <mergeCell ref="B53:G53"/>
    <mergeCell ref="H9:I9"/>
    <mergeCell ref="H10:I10"/>
    <mergeCell ref="H11:I11"/>
    <mergeCell ref="H12:I12"/>
    <mergeCell ref="H13:I13"/>
    <mergeCell ref="H14:I14"/>
    <mergeCell ref="H15:I15"/>
    <mergeCell ref="H16:I16"/>
    <mergeCell ref="H18:I18"/>
    <mergeCell ref="H19:I19"/>
    <mergeCell ref="H20:I20"/>
    <mergeCell ref="H31:I31"/>
    <mergeCell ref="H26:I26"/>
    <mergeCell ref="H27:I27"/>
    <mergeCell ref="H28:I28"/>
  </mergeCells>
  <phoneticPr fontId="3"/>
  <pageMargins left="0.70866141732283472" right="0.70866141732283472" top="0.74803149606299213" bottom="0.74803149606299213" header="0.31496062992125984" footer="0.31496062992125984"/>
  <pageSetup paperSize="9" scale="98" firstPageNumber="4" fitToHeight="0" orientation="portrait" cellComments="asDisplayed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</vt:lpstr>
      <vt:lpstr>経費明細!Print_Area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2025-04-09T00:57:55Z</dcterms:modified>
</cp:coreProperties>
</file>