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DX\"/>
    </mc:Choice>
  </mc:AlternateContent>
  <xr:revisionPtr revIDLastSave="0" documentId="13_ncr:1_{40B846F3-47DB-465F-AA33-7E4E0D98B1F3}" xr6:coauthVersionLast="47" xr6:coauthVersionMax="47" xr10:uidLastSave="{00000000-0000-0000-0000-000000000000}"/>
  <bookViews>
    <workbookView xWindow="-120" yWindow="-120" windowWidth="20730" windowHeight="11040" tabRatio="917" firstSheet="1" activeTab="1" xr2:uid="{00000000-000D-0000-FFFF-FFFF00000000}"/>
  </bookViews>
  <sheets>
    <sheet name="産業分類選択肢" sheetId="13" state="hidden" r:id="rId1"/>
    <sheet name="助成対象額計算書(様式第２号)" sheetId="4" r:id="rId2"/>
    <sheet name="(オーダーメイド研修の場合)助成対象経費算出シート" sheetId="14" r:id="rId3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_xlnm.Print_Area" localSheetId="1">'助成対象額計算書(様式第２号)'!$A$1:$Q$47</definedName>
    <definedName name="Ｐ医療_福祉">産業分類選択肢!$P$3:$P$5</definedName>
    <definedName name="Ｑ複合サービス事業">産業分類選択肢!$Q$3:$Q$5</definedName>
    <definedName name="Ｒサービス業">産業分類選択肢!$R$3:$R$112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4" l="1"/>
  <c r="J18" i="14"/>
  <c r="N17" i="14"/>
  <c r="J17" i="14"/>
  <c r="N16" i="14"/>
  <c r="J16" i="14"/>
  <c r="N15" i="14"/>
  <c r="J15" i="14"/>
  <c r="N14" i="14"/>
  <c r="J14" i="14"/>
  <c r="N13" i="14"/>
  <c r="J13" i="14"/>
  <c r="N12" i="14"/>
  <c r="J12" i="14"/>
  <c r="N11" i="14"/>
  <c r="J11" i="14"/>
  <c r="N10" i="14"/>
  <c r="J10" i="14"/>
  <c r="N9" i="14"/>
  <c r="J9" i="14"/>
  <c r="N8" i="14"/>
  <c r="J8" i="14"/>
  <c r="N7" i="14"/>
  <c r="J7" i="14"/>
  <c r="N6" i="14"/>
  <c r="J6" i="14"/>
  <c r="N5" i="14"/>
  <c r="J5" i="14"/>
  <c r="N4" i="14"/>
  <c r="J4" i="14"/>
  <c r="K38" i="4"/>
  <c r="N38" i="4" s="1"/>
  <c r="K37" i="4"/>
  <c r="N37" i="4" s="1"/>
  <c r="K36" i="4"/>
  <c r="N36" i="4" s="1"/>
  <c r="K35" i="4"/>
  <c r="N35" i="4" s="1"/>
  <c r="K34" i="4"/>
  <c r="N34" i="4" s="1"/>
  <c r="K33" i="4"/>
  <c r="N33" i="4" s="1"/>
  <c r="K32" i="4"/>
  <c r="N32" i="4" s="1"/>
  <c r="K31" i="4"/>
  <c r="N31" i="4" s="1"/>
  <c r="K30" i="4"/>
  <c r="N30" i="4" s="1"/>
  <c r="K29" i="4"/>
  <c r="N29" i="4" s="1"/>
  <c r="K28" i="4"/>
  <c r="N28" i="4" s="1"/>
  <c r="K27" i="4"/>
  <c r="N27" i="4" s="1"/>
  <c r="K26" i="4"/>
  <c r="N26" i="4" s="1"/>
  <c r="K25" i="4"/>
  <c r="N25" i="4" s="1"/>
  <c r="K24" i="4"/>
  <c r="N24" i="4" s="1"/>
  <c r="K23" i="4"/>
  <c r="N23" i="4" s="1"/>
  <c r="K22" i="4"/>
  <c r="N22" i="4" s="1"/>
  <c r="K21" i="4"/>
  <c r="N21" i="4" s="1"/>
  <c r="K20" i="4"/>
  <c r="N20" i="4" s="1"/>
  <c r="K19" i="4"/>
  <c r="N19" i="4" s="1"/>
  <c r="K18" i="4"/>
  <c r="N18" i="4" s="1"/>
  <c r="K17" i="4"/>
  <c r="N17" i="4" s="1"/>
  <c r="K16" i="4"/>
  <c r="N16" i="4" s="1"/>
  <c r="K15" i="4"/>
  <c r="N15" i="4" s="1"/>
  <c r="K14" i="4"/>
  <c r="N14" i="4" s="1"/>
  <c r="K13" i="4"/>
  <c r="N13" i="4" s="1"/>
  <c r="K12" i="4"/>
  <c r="N12" i="4" s="1"/>
  <c r="K11" i="4"/>
  <c r="N11" i="4" s="1"/>
  <c r="K10" i="4"/>
  <c r="N10" i="4" s="1"/>
  <c r="K9" i="4"/>
  <c r="N9" i="4" s="1"/>
  <c r="E44" i="4" l="1"/>
  <c r="E41" i="4"/>
</calcChain>
</file>

<file path=xl/sharedStrings.xml><?xml version="1.0" encoding="utf-8"?>
<sst xmlns="http://schemas.openxmlformats.org/spreadsheetml/2006/main" count="390" uniqueCount="180">
  <si>
    <t>円</t>
    <rPh sb="0" eb="1">
      <t>エン</t>
    </rPh>
    <phoneticPr fontId="8"/>
  </si>
  <si>
    <t>計画</t>
    <rPh sb="0" eb="2">
      <t>ケイカク</t>
    </rPh>
    <phoneticPr fontId="8"/>
  </si>
  <si>
    <t>実績</t>
    <rPh sb="0" eb="2">
      <t>ジッセキ</t>
    </rPh>
    <phoneticPr fontId="8"/>
  </si>
  <si>
    <t>人</t>
    <rPh sb="0" eb="1">
      <t>ヒト</t>
    </rPh>
    <phoneticPr fontId="8"/>
  </si>
  <si>
    <t>＜交付申請時　助成対象額の合計＞</t>
    <rPh sb="1" eb="3">
      <t>コウフ</t>
    </rPh>
    <rPh sb="3" eb="6">
      <t>シンセイジ</t>
    </rPh>
    <rPh sb="7" eb="9">
      <t>ジョセイ</t>
    </rPh>
    <rPh sb="9" eb="11">
      <t>タイショウ</t>
    </rPh>
    <rPh sb="11" eb="12">
      <t>ガク</t>
    </rPh>
    <rPh sb="13" eb="15">
      <t>ゴウケイ</t>
    </rPh>
    <phoneticPr fontId="8"/>
  </si>
  <si>
    <t>＜実績報告時　助成対象額の合計＞</t>
    <rPh sb="11" eb="12">
      <t>ガク</t>
    </rPh>
    <rPh sb="13" eb="15">
      <t>ゴウケイ</t>
    </rPh>
    <phoneticPr fontId="5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</si>
  <si>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</si>
  <si>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</si>
  <si>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</si>
  <si>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</si>
  <si>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</si>
  <si>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</si>
  <si>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</si>
  <si>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</si>
  <si>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</si>
  <si>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</si>
  <si>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</si>
  <si>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</si>
  <si>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</si>
  <si>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</si>
  <si>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</si>
  <si>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</si>
  <si>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</si>
  <si>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</si>
  <si>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5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</si>
  <si>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</si>
  <si>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</si>
  <si>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</si>
  <si>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</si>
  <si>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</si>
  <si>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</si>
  <si>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</si>
  <si>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</si>
  <si>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</si>
  <si>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</si>
  <si>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</si>
  <si>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</si>
  <si>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</si>
  <si>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</si>
  <si>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</si>
  <si>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</si>
  <si>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</si>
  <si>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</si>
  <si>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</si>
  <si>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</si>
  <si>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</si>
  <si>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</si>
  <si>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</si>
  <si>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</si>
  <si>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</si>
  <si>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</si>
  <si>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</si>
  <si>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</si>
  <si>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</si>
  <si>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</si>
  <si>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5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</si>
  <si>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</si>
  <si>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</si>
  <si>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</si>
  <si>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</si>
  <si>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</si>
  <si>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</si>
  <si>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</si>
  <si>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</si>
  <si>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</si>
  <si>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</si>
  <si>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</si>
  <si>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</si>
  <si>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</si>
  <si>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</si>
  <si>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</si>
  <si>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</si>
  <si>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</si>
  <si>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</si>
  <si>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5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</si>
  <si>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</si>
  <si>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</si>
  <si>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</si>
  <si>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</si>
  <si>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</si>
  <si>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</si>
  <si>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5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</si>
  <si>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</si>
  <si>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</si>
  <si>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</si>
  <si>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</si>
  <si>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</si>
  <si>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5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</si>
  <si>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</si>
  <si>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</si>
  <si>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</si>
  <si>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</si>
  <si>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</si>
  <si>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</si>
  <si>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</si>
  <si>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</si>
  <si>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</si>
  <si>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</si>
  <si>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</si>
  <si>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</si>
  <si>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</si>
  <si>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</si>
  <si>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</si>
  <si>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</si>
  <si>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</si>
  <si>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</si>
  <si>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</si>
  <si>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</si>
  <si>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</si>
  <si>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</si>
  <si>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</si>
  <si>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</si>
  <si>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</si>
  <si>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</si>
  <si>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</si>
  <si>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</si>
  <si>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</si>
  <si>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</si>
  <si>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</si>
  <si>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</si>
  <si>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5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</si>
  <si>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</si>
  <si>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</si>
  <si>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</si>
  <si>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</si>
  <si>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</si>
  <si>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</si>
  <si>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5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</si>
  <si>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</si>
  <si>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</si>
  <si>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</si>
  <si>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</si>
  <si>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</si>
  <si>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</si>
  <si>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</si>
  <si>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</si>
  <si>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</si>
  <si>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</si>
  <si>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</si>
  <si>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</si>
  <si>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</si>
  <si>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</si>
  <si>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</si>
  <si>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</si>
  <si>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</si>
  <si>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</si>
  <si>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</si>
  <si>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</si>
  <si>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</si>
  <si>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様式第２号</t>
    <phoneticPr fontId="5"/>
  </si>
  <si>
    <t>助成対象額計算書</t>
    <rPh sb="0" eb="2">
      <t>ジョセイ</t>
    </rPh>
    <rPh sb="2" eb="4">
      <t>タイショウ</t>
    </rPh>
    <rPh sb="4" eb="5">
      <t>ガク</t>
    </rPh>
    <rPh sb="5" eb="7">
      <t>ケイサン</t>
    </rPh>
    <rPh sb="7" eb="8">
      <t>ショ</t>
    </rPh>
    <phoneticPr fontId="8"/>
  </si>
  <si>
    <r>
      <t xml:space="preserve">　　　 </t>
    </r>
    <r>
      <rPr>
        <u/>
        <sz val="16"/>
        <color theme="1"/>
        <rFont val="Yu Gothic"/>
        <family val="3"/>
        <charset val="128"/>
        <scheme val="minor"/>
      </rPr>
      <t xml:space="preserve">  　</t>
    </r>
    <phoneticPr fontId="8"/>
  </si>
  <si>
    <r>
      <t xml:space="preserve">申請企業等の名称　    </t>
    </r>
    <r>
      <rPr>
        <sz val="28"/>
        <color rgb="FF0070C0"/>
        <rFont val="Yu Gothic"/>
        <family val="3"/>
        <charset val="128"/>
        <scheme val="minor"/>
      </rPr>
      <t xml:space="preserve">    </t>
    </r>
    <r>
      <rPr>
        <sz val="28"/>
        <color theme="1"/>
        <rFont val="Yu Gothic"/>
        <family val="3"/>
        <charset val="128"/>
        <scheme val="minor"/>
      </rPr>
      <t>　　　　　　　　　　　　　　　　</t>
    </r>
    <phoneticPr fontId="8"/>
  </si>
  <si>
    <t xml:space="preserve">  </t>
    <phoneticPr fontId="8"/>
  </si>
  <si>
    <t>研修名
(受講案内に記載されている名称)</t>
    <rPh sb="0" eb="2">
      <t>ケンシュウ</t>
    </rPh>
    <rPh sb="2" eb="3">
      <t>メイ</t>
    </rPh>
    <rPh sb="5" eb="7">
      <t>ジュコウ</t>
    </rPh>
    <rPh sb="7" eb="9">
      <t>アンナイ</t>
    </rPh>
    <rPh sb="10" eb="12">
      <t>キサイ</t>
    </rPh>
    <rPh sb="17" eb="19">
      <t>メイショウ</t>
    </rPh>
    <phoneticPr fontId="8"/>
  </si>
  <si>
    <t>助成対象受講者数</t>
    <rPh sb="0" eb="2">
      <t>ジョセイ</t>
    </rPh>
    <rPh sb="2" eb="4">
      <t>タイショウ</t>
    </rPh>
    <rPh sb="4" eb="7">
      <t>ジュコウシャ</t>
    </rPh>
    <rPh sb="7" eb="8">
      <t>スウ</t>
    </rPh>
    <phoneticPr fontId="5"/>
  </si>
  <si>
    <t>計画(ア)</t>
    <rPh sb="0" eb="2">
      <t>ケイカク</t>
    </rPh>
    <phoneticPr fontId="8"/>
  </si>
  <si>
    <t>計画(ウ)</t>
    <rPh sb="0" eb="2">
      <t>ケイカク</t>
    </rPh>
    <phoneticPr fontId="8"/>
  </si>
  <si>
    <t>(ア)×（ウ）</t>
    <phoneticPr fontId="8"/>
  </si>
  <si>
    <t>実績(イ)</t>
    <rPh sb="0" eb="2">
      <t>ジッセキ</t>
    </rPh>
    <phoneticPr fontId="8"/>
  </si>
  <si>
    <t>実績(エ)</t>
    <rPh sb="0" eb="2">
      <t>ジッセキ</t>
    </rPh>
    <phoneticPr fontId="8"/>
  </si>
  <si>
    <t>(イ)×(エ)</t>
    <phoneticPr fontId="8"/>
  </si>
  <si>
    <t>(ア)×(ウ)の合計</t>
    <rPh sb="8" eb="10">
      <t>ゴウケイ</t>
    </rPh>
    <phoneticPr fontId="8"/>
  </si>
  <si>
    <t>(イ)×(エ)の合計</t>
    <rPh sb="8" eb="10">
      <t>ゴウケイ</t>
    </rPh>
    <phoneticPr fontId="8"/>
  </si>
  <si>
    <r>
      <t xml:space="preserve">1人あたりの助成額
(受講料等×3/4又は75,000円
のいずれか低い額)
</t>
    </r>
    <r>
      <rPr>
        <sz val="14"/>
        <color rgb="FFFF0000"/>
        <rFont val="BIZ UDPゴシック"/>
        <family val="3"/>
        <charset val="128"/>
      </rPr>
      <t>※小数点以下切り捨て</t>
    </r>
    <rPh sb="1" eb="2">
      <t>ヒト</t>
    </rPh>
    <rPh sb="6" eb="8">
      <t>ジョセイ</t>
    </rPh>
    <rPh sb="8" eb="9">
      <t>ガク</t>
    </rPh>
    <rPh sb="11" eb="14">
      <t>ジュコウリョウ</t>
    </rPh>
    <rPh sb="14" eb="15">
      <t>トウ</t>
    </rPh>
    <rPh sb="19" eb="20">
      <t>マタ</t>
    </rPh>
    <rPh sb="34" eb="35">
      <t>ヒク</t>
    </rPh>
    <rPh sb="36" eb="37">
      <t>ガク</t>
    </rPh>
    <rPh sb="40" eb="43">
      <t>ショウスウテン</t>
    </rPh>
    <rPh sb="43" eb="45">
      <t>イカ</t>
    </rPh>
    <rPh sb="45" eb="46">
      <t>キ</t>
    </rPh>
    <rPh sb="47" eb="48">
      <t>ス</t>
    </rPh>
    <phoneticPr fontId="5"/>
  </si>
  <si>
    <r>
      <t xml:space="preserve">助成対象額算出
</t>
    </r>
    <r>
      <rPr>
        <b/>
        <sz val="14"/>
        <color rgb="FFFF0000"/>
        <rFont val="BIZ UDPゴシック"/>
        <family val="3"/>
        <charset val="128"/>
      </rPr>
      <t>※小数点以下切り捨て</t>
    </r>
    <rPh sb="0" eb="2">
      <t>ジョセイ</t>
    </rPh>
    <rPh sb="2" eb="4">
      <t>タイショウ</t>
    </rPh>
    <rPh sb="4" eb="5">
      <t>ガク</t>
    </rPh>
    <rPh sb="5" eb="7">
      <t>サンシュツ</t>
    </rPh>
    <rPh sb="12" eb="14">
      <t>イカ</t>
    </rPh>
    <rPh sb="14" eb="15">
      <t>キ</t>
    </rPh>
    <rPh sb="16" eb="17">
      <t>ス</t>
    </rPh>
    <phoneticPr fontId="5"/>
  </si>
  <si>
    <t>R8 DXリスキリング助成金</t>
    <phoneticPr fontId="5"/>
  </si>
  <si>
    <r>
      <t xml:space="preserve">１人あたりの
受講料等（付随する経費含む）
</t>
    </r>
    <r>
      <rPr>
        <b/>
        <sz val="16"/>
        <color rgb="FFFF0000"/>
        <rFont val="BIZ UDPゴシック"/>
        <family val="3"/>
        <charset val="128"/>
      </rPr>
      <t xml:space="preserve">※税抜き、
</t>
    </r>
    <r>
      <rPr>
        <b/>
        <u/>
        <sz val="16"/>
        <color rgb="FFFF0000"/>
        <rFont val="BIZ UDPゴシック"/>
        <family val="3"/>
        <charset val="128"/>
      </rPr>
      <t>小数点以下切り捨て</t>
    </r>
    <rPh sb="31" eb="33">
      <t>イカ</t>
    </rPh>
    <rPh sb="35" eb="36">
      <t>ス</t>
    </rPh>
    <phoneticPr fontId="5"/>
  </si>
  <si>
    <t>研修名</t>
    <rPh sb="0" eb="2">
      <t>ケンシュウ</t>
    </rPh>
    <rPh sb="2" eb="3">
      <t>メイ</t>
    </rPh>
    <phoneticPr fontId="5"/>
  </si>
  <si>
    <t>受講料(a)</t>
    <rPh sb="0" eb="3">
      <t>ジュコウリョウ</t>
    </rPh>
    <phoneticPr fontId="5"/>
  </si>
  <si>
    <t>教科書・教材代(b)</t>
    <rPh sb="0" eb="3">
      <t>キョウカショ</t>
    </rPh>
    <rPh sb="4" eb="6">
      <t>キョウザイ</t>
    </rPh>
    <rPh sb="6" eb="7">
      <t>ダイ</t>
    </rPh>
    <phoneticPr fontId="5"/>
  </si>
  <si>
    <t>登録料・管理料(c)</t>
    <rPh sb="0" eb="2">
      <t>トウロク</t>
    </rPh>
    <rPh sb="2" eb="3">
      <t>リョウ</t>
    </rPh>
    <rPh sb="4" eb="6">
      <t>カンリ</t>
    </rPh>
    <rPh sb="6" eb="7">
      <t>リョウ</t>
    </rPh>
    <phoneticPr fontId="5"/>
  </si>
  <si>
    <t>ヒアリング料(d)</t>
    <rPh sb="5" eb="6">
      <t>リョウ</t>
    </rPh>
    <phoneticPr fontId="5"/>
  </si>
  <si>
    <t>経費合計(e)
（a+b+c+d)</t>
    <rPh sb="0" eb="2">
      <t>ケイヒ</t>
    </rPh>
    <rPh sb="2" eb="4">
      <t>ゴウケイ</t>
    </rPh>
    <phoneticPr fontId="5"/>
  </si>
  <si>
    <t>受講者数(f)</t>
    <rPh sb="0" eb="3">
      <t>ジュコウシャ</t>
    </rPh>
    <rPh sb="3" eb="4">
      <t>スウ</t>
    </rPh>
    <phoneticPr fontId="5"/>
  </si>
  <si>
    <r>
      <t xml:space="preserve">1人あたりの受講料等(g)
（e÷f）
</t>
    </r>
    <r>
      <rPr>
        <b/>
        <sz val="12"/>
        <color theme="1"/>
        <rFont val="Yu Gothic"/>
        <family val="3"/>
        <charset val="128"/>
        <scheme val="minor"/>
      </rPr>
      <t>※小数点以下切り捨て</t>
    </r>
    <rPh sb="0" eb="2">
      <t>ヒトリ</t>
    </rPh>
    <rPh sb="6" eb="9">
      <t>ジュコウリョウ</t>
    </rPh>
    <rPh sb="9" eb="10">
      <t>トウ</t>
    </rPh>
    <rPh sb="24" eb="26">
      <t>イカ</t>
    </rPh>
    <rPh sb="26" eb="27">
      <t>キ</t>
    </rPh>
    <rPh sb="28" eb="29">
      <t>ス</t>
    </rPh>
    <phoneticPr fontId="5"/>
  </si>
  <si>
    <t>円</t>
    <rPh sb="0" eb="1">
      <t>エン</t>
    </rPh>
    <phoneticPr fontId="5"/>
  </si>
  <si>
    <t>人</t>
    <rPh sb="0" eb="1">
      <t>ニン</t>
    </rPh>
    <phoneticPr fontId="5"/>
  </si>
  <si>
    <r>
      <t>円　←様式第1号 交付申請書の</t>
    </r>
    <r>
      <rPr>
        <b/>
        <sz val="20"/>
        <color rgb="FFFF0000"/>
        <rFont val="Yu Gothic"/>
        <family val="3"/>
        <charset val="128"/>
        <scheme val="minor"/>
      </rPr>
      <t>2(A)</t>
    </r>
    <r>
      <rPr>
        <sz val="20"/>
        <color theme="1"/>
        <rFont val="Yu Gothic"/>
        <family val="3"/>
        <charset val="128"/>
        <scheme val="minor"/>
      </rPr>
      <t>に記入</t>
    </r>
    <rPh sb="0" eb="1">
      <t>エン</t>
    </rPh>
    <rPh sb="20" eb="22">
      <t>キニュウ</t>
    </rPh>
    <phoneticPr fontId="8"/>
  </si>
  <si>
    <r>
      <t>円　←様式第7号 実績報告書の</t>
    </r>
    <r>
      <rPr>
        <b/>
        <sz val="20"/>
        <color rgb="FFFF0000"/>
        <rFont val="Yu Gothic"/>
        <family val="3"/>
        <charset val="128"/>
        <scheme val="minor"/>
      </rPr>
      <t>(E)</t>
    </r>
    <r>
      <rPr>
        <sz val="20"/>
        <color theme="1"/>
        <rFont val="Yu Gothic"/>
        <family val="3"/>
        <charset val="128"/>
        <scheme val="minor"/>
      </rPr>
      <t>に記入</t>
    </r>
    <rPh sb="0" eb="1">
      <t>エン</t>
    </rPh>
    <rPh sb="19" eb="21">
      <t>キニュウ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</si>
</sst>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4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b/>
      <sz val="36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u/>
      <sz val="16"/>
      <color theme="1"/>
      <name val="Yu Gothic"/>
      <family val="3"/>
      <charset val="128"/>
      <scheme val="minor"/>
    </font>
    <font>
      <sz val="28"/>
      <color theme="1"/>
      <name val="Yu Gothic"/>
      <family val="3"/>
      <charset val="128"/>
      <scheme val="minor"/>
    </font>
    <font>
      <sz val="28"/>
      <color rgb="FF0070C0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7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8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8"/>
      <name val="BIZ UDPゴシック"/>
      <family val="3"/>
      <charset val="128"/>
    </font>
    <font>
      <sz val="20"/>
      <name val="Yu Gothic"/>
      <family val="3"/>
      <charset val="128"/>
      <scheme val="minor"/>
    </font>
    <font>
      <sz val="20"/>
      <color theme="1"/>
      <name val="Yu Gothic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20"/>
      <name val="Yu Gothic"/>
      <family val="3"/>
      <charset val="128"/>
      <scheme val="minor"/>
    </font>
    <font>
      <b/>
      <sz val="20"/>
      <color rgb="FFFF0000"/>
      <name val="Yu Gothic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4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sz val="16"/>
      <color theme="1"/>
      <name val="Yu Gothic"/>
      <family val="2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499984740745262"/>
        <bgColor indexed="65"/>
      </patternFill>
    </fill>
    <fill>
      <patternFill patternType="gray0625">
        <fgColor theme="0" tint="-0.499984740745262"/>
        <bgColor theme="0" tint="-4.9989318521683403E-2"/>
      </patternFill>
    </fill>
    <fill>
      <patternFill patternType="gray0625">
        <fgColor theme="0" tint="-0.499984740745262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theme="0" tint="-4.9989318521683403E-2"/>
      </patternFill>
    </fill>
    <fill>
      <patternFill patternType="gray0625">
        <bgColor theme="0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hair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hair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9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13" borderId="41" applyNumberFormat="0" applyFont="0" applyAlignment="0" applyProtection="0">
      <alignment vertical="center"/>
    </xf>
  </cellStyleXfs>
  <cellXfs count="133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/>
    <xf numFmtId="0" fontId="1" fillId="0" borderId="0" xfId="6">
      <alignment vertical="center"/>
    </xf>
    <xf numFmtId="0" fontId="1" fillId="8" borderId="0" xfId="6" applyFill="1">
      <alignment vertical="center"/>
    </xf>
    <xf numFmtId="0" fontId="1" fillId="9" borderId="0" xfId="6" applyFill="1">
      <alignment vertical="center"/>
    </xf>
    <xf numFmtId="0" fontId="11" fillId="0" borderId="0" xfId="0" applyFont="1" applyAlignment="1">
      <alignment horizontal="justify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4" borderId="5" xfId="0" applyFont="1" applyFill="1" applyBorder="1" applyAlignment="1">
      <alignment vertical="center" wrapText="1"/>
    </xf>
    <xf numFmtId="176" fontId="10" fillId="0" borderId="0" xfId="0" applyNumberFormat="1" applyFont="1" applyAlignment="1">
      <alignment horizontal="center" vertical="center" wrapText="1"/>
    </xf>
    <xf numFmtId="0" fontId="23" fillId="4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25" fillId="0" borderId="0" xfId="0" applyFont="1" applyAlignment="1">
      <alignment vertical="center" shrinkToFit="1"/>
    </xf>
    <xf numFmtId="0" fontId="23" fillId="4" borderId="14" xfId="0" applyFont="1" applyFill="1" applyBorder="1" applyAlignment="1">
      <alignment vertical="center" wrapText="1"/>
    </xf>
    <xf numFmtId="176" fontId="20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76" fontId="20" fillId="0" borderId="40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top" wrapText="1"/>
    </xf>
    <xf numFmtId="0" fontId="33" fillId="0" borderId="0" xfId="0" applyFont="1" applyAlignment="1">
      <alignment vertical="center" wrapText="1"/>
    </xf>
    <xf numFmtId="0" fontId="29" fillId="0" borderId="0" xfId="0" applyFont="1" applyAlignment="1">
      <alignment horizontal="justify" vertical="top" wrapText="1"/>
    </xf>
    <xf numFmtId="0" fontId="29" fillId="0" borderId="0" xfId="0" applyFont="1" applyAlignment="1">
      <alignment horizontal="center" vertical="center" wrapText="1"/>
    </xf>
    <xf numFmtId="0" fontId="14" fillId="0" borderId="0" xfId="0" applyFont="1"/>
    <xf numFmtId="0" fontId="29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4" fillId="0" borderId="0" xfId="0" applyFont="1" applyAlignment="1">
      <alignment vertical="center" shrinkToFit="1"/>
    </xf>
    <xf numFmtId="0" fontId="36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0" fillId="0" borderId="0" xfId="0" applyAlignment="1">
      <alignment vertical="center"/>
    </xf>
    <xf numFmtId="0" fontId="42" fillId="13" borderId="1" xfId="8" applyFont="1" applyBorder="1" applyAlignment="1">
      <alignment horizontal="center" vertical="center"/>
    </xf>
    <xf numFmtId="0" fontId="41" fillId="0" borderId="42" xfId="0" applyFont="1" applyBorder="1" applyAlignment="1">
      <alignment horizontal="left" vertical="center" wrapText="1"/>
    </xf>
    <xf numFmtId="38" fontId="41" fillId="0" borderId="43" xfId="1" applyFont="1" applyBorder="1">
      <alignment vertical="center"/>
    </xf>
    <xf numFmtId="38" fontId="41" fillId="0" borderId="44" xfId="1" applyFont="1" applyBorder="1" applyAlignment="1">
      <alignment horizontal="right" vertical="center"/>
    </xf>
    <xf numFmtId="38" fontId="41" fillId="0" borderId="45" xfId="1" applyFont="1" applyBorder="1" applyAlignment="1">
      <alignment horizontal="right" vertical="center"/>
    </xf>
    <xf numFmtId="38" fontId="42" fillId="11" borderId="43" xfId="0" applyNumberFormat="1" applyFont="1" applyFill="1" applyBorder="1" applyAlignment="1">
      <alignment vertical="center"/>
    </xf>
    <xf numFmtId="0" fontId="41" fillId="0" borderId="43" xfId="0" applyFont="1" applyBorder="1" applyAlignment="1">
      <alignment vertical="center"/>
    </xf>
    <xf numFmtId="0" fontId="41" fillId="0" borderId="44" xfId="0" applyFont="1" applyBorder="1" applyAlignment="1">
      <alignment vertical="center"/>
    </xf>
    <xf numFmtId="38" fontId="42" fillId="11" borderId="43" xfId="1" applyFont="1" applyFill="1" applyBorder="1">
      <alignment vertical="center"/>
    </xf>
    <xf numFmtId="0" fontId="41" fillId="0" borderId="41" xfId="0" applyFont="1" applyBorder="1" applyAlignment="1">
      <alignment horizontal="left" vertical="center" wrapText="1"/>
    </xf>
    <xf numFmtId="38" fontId="41" fillId="0" borderId="46" xfId="1" applyFont="1" applyBorder="1">
      <alignment vertical="center"/>
    </xf>
    <xf numFmtId="38" fontId="41" fillId="0" borderId="47" xfId="1" applyFont="1" applyBorder="1" applyAlignment="1">
      <alignment horizontal="right" vertical="center"/>
    </xf>
    <xf numFmtId="38" fontId="42" fillId="11" borderId="46" xfId="0" applyNumberFormat="1" applyFont="1" applyFill="1" applyBorder="1" applyAlignment="1">
      <alignment vertical="center"/>
    </xf>
    <xf numFmtId="0" fontId="41" fillId="0" borderId="46" xfId="0" applyFont="1" applyBorder="1" applyAlignment="1">
      <alignment vertical="center"/>
    </xf>
    <xf numFmtId="0" fontId="41" fillId="0" borderId="47" xfId="0" applyFont="1" applyBorder="1" applyAlignment="1">
      <alignment vertical="center"/>
    </xf>
    <xf numFmtId="0" fontId="41" fillId="0" borderId="41" xfId="0" applyFont="1" applyBorder="1" applyAlignment="1">
      <alignment vertical="center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41" fontId="34" fillId="10" borderId="3" xfId="0" applyNumberFormat="1" applyFont="1" applyFill="1" applyBorder="1" applyAlignment="1">
      <alignment horizontal="center" vertical="center"/>
    </xf>
    <xf numFmtId="41" fontId="34" fillId="10" borderId="7" xfId="0" applyNumberFormat="1" applyFont="1" applyFill="1" applyBorder="1" applyAlignment="1">
      <alignment horizontal="center" vertical="center"/>
    </xf>
    <xf numFmtId="41" fontId="34" fillId="10" borderId="2" xfId="0" applyNumberFormat="1" applyFont="1" applyFill="1" applyBorder="1" applyAlignment="1">
      <alignment horizontal="center" vertical="center"/>
    </xf>
    <xf numFmtId="38" fontId="28" fillId="5" borderId="11" xfId="1" applyFont="1" applyFill="1" applyBorder="1" applyAlignment="1">
      <alignment horizontal="center" vertical="center" shrinkToFit="1"/>
    </xf>
    <xf numFmtId="38" fontId="28" fillId="5" borderId="35" xfId="1" applyFont="1" applyFill="1" applyBorder="1" applyAlignment="1">
      <alignment horizontal="center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27" fillId="2" borderId="16" xfId="0" applyFont="1" applyFill="1" applyBorder="1" applyAlignment="1" applyProtection="1">
      <alignment horizontal="center" vertical="center" shrinkToFit="1"/>
    </xf>
    <xf numFmtId="0" fontId="27" fillId="2" borderId="39" xfId="0" applyFont="1" applyFill="1" applyBorder="1" applyAlignment="1" applyProtection="1">
      <alignment horizontal="center" vertical="center" shrinkToFit="1"/>
    </xf>
    <xf numFmtId="38" fontId="27" fillId="2" borderId="16" xfId="1" applyFont="1" applyFill="1" applyBorder="1" applyAlignment="1" applyProtection="1">
      <alignment horizontal="center" vertical="center" shrinkToFit="1"/>
    </xf>
    <xf numFmtId="38" fontId="27" fillId="2" borderId="39" xfId="1" applyFont="1" applyFill="1" applyBorder="1" applyAlignment="1" applyProtection="1">
      <alignment horizontal="center" vertical="center" shrinkToFit="1"/>
    </xf>
    <xf numFmtId="38" fontId="28" fillId="6" borderId="16" xfId="1" applyFont="1" applyFill="1" applyBorder="1" applyAlignment="1">
      <alignment horizontal="center" vertical="center" shrinkToFit="1"/>
    </xf>
    <xf numFmtId="38" fontId="28" fillId="7" borderId="39" xfId="1" applyFont="1" applyFill="1" applyBorder="1" applyAlignment="1">
      <alignment horizontal="center" vertical="center" shrinkToFit="1"/>
    </xf>
    <xf numFmtId="38" fontId="9" fillId="5" borderId="27" xfId="1" applyFont="1" applyFill="1" applyBorder="1" applyAlignment="1">
      <alignment horizontal="center" vertical="center" shrinkToFit="1"/>
    </xf>
    <xf numFmtId="38" fontId="9" fillId="5" borderId="29" xfId="1" applyFont="1" applyFill="1" applyBorder="1" applyAlignment="1">
      <alignment horizontal="center" vertical="center" shrinkToFit="1"/>
    </xf>
    <xf numFmtId="38" fontId="28" fillId="6" borderId="39" xfId="1" applyFont="1" applyFill="1" applyBorder="1" applyAlignment="1">
      <alignment horizontal="center" vertical="center" shrinkToFit="1"/>
    </xf>
    <xf numFmtId="41" fontId="34" fillId="11" borderId="3" xfId="0" applyNumberFormat="1" applyFont="1" applyFill="1" applyBorder="1" applyAlignment="1">
      <alignment horizontal="center" vertical="center"/>
    </xf>
    <xf numFmtId="41" fontId="34" fillId="11" borderId="7" xfId="0" applyNumberFormat="1" applyFont="1" applyFill="1" applyBorder="1" applyAlignment="1">
      <alignment horizontal="center" vertical="center"/>
    </xf>
    <xf numFmtId="41" fontId="34" fillId="11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11" xfId="0" applyFont="1" applyBorder="1" applyAlignment="1" applyProtection="1">
      <alignment horizontal="center" vertical="center" shrinkToFit="1"/>
    </xf>
    <xf numFmtId="0" fontId="27" fillId="0" borderId="35" xfId="0" applyFont="1" applyBorder="1" applyAlignment="1" applyProtection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38" fontId="27" fillId="0" borderId="11" xfId="1" applyFont="1" applyBorder="1" applyAlignment="1" applyProtection="1">
      <alignment horizontal="center" vertical="center" shrinkToFit="1"/>
    </xf>
    <xf numFmtId="38" fontId="27" fillId="0" borderId="35" xfId="1" applyFont="1" applyBorder="1" applyAlignment="1" applyProtection="1">
      <alignment horizontal="center" vertical="center" shrinkToFit="1"/>
    </xf>
    <xf numFmtId="0" fontId="26" fillId="0" borderId="3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7" fillId="0" borderId="8" xfId="0" applyFont="1" applyBorder="1" applyAlignment="1" applyProtection="1">
      <alignment horizontal="left" vertical="center" wrapText="1"/>
    </xf>
    <xf numFmtId="0" fontId="27" fillId="0" borderId="9" xfId="0" applyFont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horizontal="left" vertical="center" wrapText="1"/>
    </xf>
    <xf numFmtId="0" fontId="27" fillId="0" borderId="14" xfId="0" applyFont="1" applyBorder="1" applyAlignment="1" applyProtection="1">
      <alignment horizontal="left" vertical="center" wrapText="1"/>
    </xf>
    <xf numFmtId="0" fontId="27" fillId="0" borderId="10" xfId="0" applyFont="1" applyBorder="1" applyAlignment="1" applyProtection="1">
      <alignment horizontal="left" vertical="center" wrapText="1"/>
    </xf>
    <xf numFmtId="0" fontId="27" fillId="0" borderId="0" xfId="0" applyFont="1" applyAlignment="1" applyProtection="1">
      <alignment horizontal="left" vertical="center" wrapText="1"/>
    </xf>
    <xf numFmtId="0" fontId="11" fillId="0" borderId="0" xfId="0" applyFont="1" applyAlignment="1">
      <alignment horizontal="left" vertical="top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23" fillId="4" borderId="24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 wrapText="1"/>
    </xf>
    <xf numFmtId="0" fontId="42" fillId="13" borderId="3" xfId="8" applyFont="1" applyBorder="1" applyAlignment="1">
      <alignment horizontal="center" vertical="center" wrapText="1"/>
    </xf>
    <xf numFmtId="0" fontId="42" fillId="13" borderId="2" xfId="8" applyFont="1" applyBorder="1" applyAlignment="1">
      <alignment horizontal="center" vertical="center" wrapText="1"/>
    </xf>
    <xf numFmtId="0" fontId="42" fillId="13" borderId="3" xfId="8" applyFont="1" applyBorder="1" applyAlignment="1">
      <alignment horizontal="center" vertical="center"/>
    </xf>
    <xf numFmtId="0" fontId="42" fillId="13" borderId="2" xfId="8" applyFont="1" applyBorder="1" applyAlignment="1">
      <alignment horizontal="center" vertical="center"/>
    </xf>
  </cellXfs>
  <cellStyles count="9">
    <cellStyle name="メモ" xfId="8" builtinId="10"/>
    <cellStyle name="桁区切り" xfId="1" builtinId="6"/>
    <cellStyle name="桁区切り 2" xfId="3" xr:uid="{CA35127B-9188-4AF0-8062-1431808E402E}"/>
    <cellStyle name="桁区切り 2 2" xfId="5" xr:uid="{C398CD0B-202A-44E4-90B9-F824003CD3FC}"/>
    <cellStyle name="桁区切り 3" xfId="7" xr:uid="{9C48C308-DA16-41F8-8396-3B9054669791}"/>
    <cellStyle name="標準" xfId="0" builtinId="0"/>
    <cellStyle name="標準 2" xfId="2" xr:uid="{8A0DDD21-902A-4808-82B8-E5BEEEED2DB4}"/>
    <cellStyle name="標準 2 2" xfId="4" xr:uid="{4D2674C9-E9CE-47E8-9CFC-4C484EB9E124}"/>
    <cellStyle name="標準 3" xfId="6" xr:uid="{E6F69F0D-DDE7-4525-B9F3-6157F20F80E6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103186</xdr:colOff>
      <xdr:row>4</xdr:row>
      <xdr:rowOff>190500</xdr:rowOff>
    </xdr:from>
    <xdr:to>
      <xdr:col>21</xdr:col>
      <xdr:colOff>333374</xdr:colOff>
      <xdr:row>5</xdr:row>
      <xdr:rowOff>1047750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C55223-356D-4262-AA60-F331EDEB2F09}"/>
            </a:ext>
          </a:extLst>
        </xdr:cNvPr>
        <xdr:cNvSpPr txBox="1"/>
      </xdr:nvSpPr>
      <xdr:spPr>
        <a:xfrm>
          <a:off x="18553111" y="2362200"/>
          <a:ext cx="6907213" cy="162877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 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人あたりの受講料等（付随する経費含む） Ｂ」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20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を計算する必要がある場合は、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次シートの「助成対象経費算出シート」をご利用ください。</a:t>
          </a:r>
        </a:p>
      </xdr:txBody>
    </xdr:sp>
    <xdr:clientData fPrintsWithSheet="0"/>
  </xdr:twoCellAnchor>
  <xdr:twoCellAnchor>
    <xdr:from>
      <xdr:col>17</xdr:col>
      <xdr:colOff>71437</xdr:colOff>
      <xdr:row>7</xdr:row>
      <xdr:rowOff>261938</xdr:rowOff>
    </xdr:from>
    <xdr:to>
      <xdr:col>21</xdr:col>
      <xdr:colOff>301625</xdr:colOff>
      <xdr:row>10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73D3E80-9CF4-476A-95D4-C8FB26C6DB04}"/>
            </a:ext>
          </a:extLst>
        </xdr:cNvPr>
        <xdr:cNvSpPr txBox="1"/>
      </xdr:nvSpPr>
      <xdr:spPr>
        <a:xfrm>
          <a:off x="18521362" y="5148263"/>
          <a:ext cx="6907213" cy="164306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網かけ部分は自動入力されます。</a:t>
          </a:r>
        </a:p>
      </xdr:txBody>
    </xdr:sp>
    <xdr:clientData fPrintsWithSheet="0"/>
  </xdr:twoCellAnchor>
  <xdr:twoCellAnchor>
    <xdr:from>
      <xdr:col>17</xdr:col>
      <xdr:colOff>103186</xdr:colOff>
      <xdr:row>4</xdr:row>
      <xdr:rowOff>190500</xdr:rowOff>
    </xdr:from>
    <xdr:to>
      <xdr:col>21</xdr:col>
      <xdr:colOff>333374</xdr:colOff>
      <xdr:row>5</xdr:row>
      <xdr:rowOff>1047750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29345F-CBAA-4401-9DED-0C595AB0C457}"/>
            </a:ext>
          </a:extLst>
        </xdr:cNvPr>
        <xdr:cNvSpPr txBox="1"/>
      </xdr:nvSpPr>
      <xdr:spPr>
        <a:xfrm>
          <a:off x="18553111" y="2362200"/>
          <a:ext cx="6907213" cy="162877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 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人あたりの受講料等（付随する経費含む） Ｂ」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20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を計算する必要がある場合は、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次シートの「助成対象経費算出シート」をご利用ください。</a:t>
          </a:r>
        </a:p>
      </xdr:txBody>
    </xdr:sp>
    <xdr:clientData fPrintsWithSheet="0"/>
  </xdr:twoCellAnchor>
  <xdr:twoCellAnchor>
    <xdr:from>
      <xdr:col>17</xdr:col>
      <xdr:colOff>103186</xdr:colOff>
      <xdr:row>4</xdr:row>
      <xdr:rowOff>190500</xdr:rowOff>
    </xdr:from>
    <xdr:to>
      <xdr:col>21</xdr:col>
      <xdr:colOff>333374</xdr:colOff>
      <xdr:row>5</xdr:row>
      <xdr:rowOff>1047750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E1601A2-51EE-46FC-ADAC-E04F17786BE5}"/>
            </a:ext>
          </a:extLst>
        </xdr:cNvPr>
        <xdr:cNvSpPr txBox="1"/>
      </xdr:nvSpPr>
      <xdr:spPr>
        <a:xfrm>
          <a:off x="18553111" y="2362200"/>
          <a:ext cx="6907213" cy="162877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 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人あたりの受講料等（付随する経費含む） Ｂ」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20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を計算する必要がある場合は、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次シートの「助成対象経費算出シート」をご利用ください。</a:t>
          </a:r>
        </a:p>
      </xdr:txBody>
    </xdr:sp>
    <xdr:clientData fPrintsWithSheet="0"/>
  </xdr:twoCellAnchor>
  <xdr:twoCellAnchor>
    <xdr:from>
      <xdr:col>17</xdr:col>
      <xdr:colOff>103186</xdr:colOff>
      <xdr:row>4</xdr:row>
      <xdr:rowOff>190500</xdr:rowOff>
    </xdr:from>
    <xdr:to>
      <xdr:col>21</xdr:col>
      <xdr:colOff>333374</xdr:colOff>
      <xdr:row>5</xdr:row>
      <xdr:rowOff>1047750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A0865DD-8E46-4E71-9D4A-E91B29A8EED8}"/>
            </a:ext>
          </a:extLst>
        </xdr:cNvPr>
        <xdr:cNvSpPr txBox="1"/>
      </xdr:nvSpPr>
      <xdr:spPr>
        <a:xfrm>
          <a:off x="18553111" y="2362200"/>
          <a:ext cx="6907213" cy="162877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 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人あたりの受講料等（付随する経費含む） Ｂ」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20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を計算する必要がある場合は、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次シートの「助成対象経費算出シート」をご利用ください。</a:t>
          </a:r>
        </a:p>
      </xdr:txBody>
    </xdr:sp>
    <xdr:clientData fPrintsWithSheet="0"/>
  </xdr:twoCellAnchor>
  <xdr:twoCellAnchor>
    <xdr:from>
      <xdr:col>17</xdr:col>
      <xdr:colOff>103186</xdr:colOff>
      <xdr:row>4</xdr:row>
      <xdr:rowOff>190500</xdr:rowOff>
    </xdr:from>
    <xdr:to>
      <xdr:col>21</xdr:col>
      <xdr:colOff>333374</xdr:colOff>
      <xdr:row>5</xdr:row>
      <xdr:rowOff>1047750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4A8E425-C8BD-4469-8092-98EDC67167D4}"/>
            </a:ext>
          </a:extLst>
        </xdr:cNvPr>
        <xdr:cNvSpPr txBox="1"/>
      </xdr:nvSpPr>
      <xdr:spPr>
        <a:xfrm>
          <a:off x="18553111" y="2362200"/>
          <a:ext cx="6907213" cy="162877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 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人あたりの受講料等（付随する経費含む） Ｂ」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20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を計算する必要がある場合は、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次シートの「助成対象経費算出シート」をご利用ください。</a:t>
          </a:r>
        </a:p>
      </xdr:txBody>
    </xdr:sp>
    <xdr:clientData fPrintsWithSheet="0"/>
  </xdr:twoCellAnchor>
  <xdr:twoCellAnchor>
    <xdr:from>
      <xdr:col>17</xdr:col>
      <xdr:colOff>71437</xdr:colOff>
      <xdr:row>7</xdr:row>
      <xdr:rowOff>261938</xdr:rowOff>
    </xdr:from>
    <xdr:to>
      <xdr:col>21</xdr:col>
      <xdr:colOff>301625</xdr:colOff>
      <xdr:row>10</xdr:row>
      <xdr:rowOff>190500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3304E4-C60A-48E3-829D-F002331C7CED}"/>
            </a:ext>
          </a:extLst>
        </xdr:cNvPr>
        <xdr:cNvSpPr txBox="1"/>
      </xdr:nvSpPr>
      <xdr:spPr>
        <a:xfrm>
          <a:off x="18521362" y="5148263"/>
          <a:ext cx="6907213" cy="164306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網かけ部分は自動入力されます。</a:t>
          </a:r>
        </a:p>
      </xdr:txBody>
    </xdr:sp>
    <xdr:clientData fPrintsWithSheet="0"/>
  </xdr:twoCellAnchor>
  <xdr:twoCellAnchor>
    <xdr:from>
      <xdr:col>17</xdr:col>
      <xdr:colOff>103186</xdr:colOff>
      <xdr:row>4</xdr:row>
      <xdr:rowOff>190500</xdr:rowOff>
    </xdr:from>
    <xdr:to>
      <xdr:col>21</xdr:col>
      <xdr:colOff>333374</xdr:colOff>
      <xdr:row>5</xdr:row>
      <xdr:rowOff>1047750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E81AD2E-5B83-4509-A8DC-07A3635F11E9}"/>
            </a:ext>
          </a:extLst>
        </xdr:cNvPr>
        <xdr:cNvSpPr txBox="1"/>
      </xdr:nvSpPr>
      <xdr:spPr>
        <a:xfrm>
          <a:off x="18553111" y="2362200"/>
          <a:ext cx="6907213" cy="162877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 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人あたりの受講料等（付随する経費含む） Ｂ」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20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を計算する必要がある場合は、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次シートの「助成対象経費算出シート」をご利用ください。</a:t>
          </a:r>
        </a:p>
      </xdr:txBody>
    </xdr:sp>
    <xdr:clientData fPrintsWithSheet="0"/>
  </xdr:twoCellAnchor>
  <xdr:twoCellAnchor>
    <xdr:from>
      <xdr:col>17</xdr:col>
      <xdr:colOff>103186</xdr:colOff>
      <xdr:row>4</xdr:row>
      <xdr:rowOff>190500</xdr:rowOff>
    </xdr:from>
    <xdr:to>
      <xdr:col>21</xdr:col>
      <xdr:colOff>333374</xdr:colOff>
      <xdr:row>5</xdr:row>
      <xdr:rowOff>1047750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3CE2BB-2D55-4CE7-AD2F-F8AA49D64550}"/>
            </a:ext>
          </a:extLst>
        </xdr:cNvPr>
        <xdr:cNvSpPr txBox="1"/>
      </xdr:nvSpPr>
      <xdr:spPr>
        <a:xfrm>
          <a:off x="18553111" y="2362200"/>
          <a:ext cx="6907213" cy="162877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 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人あたりの受講料等（付随する経費含む） Ｂ」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20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を計算する必要がある場合は、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次シートの「助成対象経費算出シート」をご利用ください。</a:t>
          </a:r>
        </a:p>
      </xdr:txBody>
    </xdr:sp>
    <xdr:clientData fPrintsWithSheet="0"/>
  </xdr:twoCellAnchor>
  <xdr:twoCellAnchor>
    <xdr:from>
      <xdr:col>17</xdr:col>
      <xdr:colOff>103186</xdr:colOff>
      <xdr:row>4</xdr:row>
      <xdr:rowOff>190500</xdr:rowOff>
    </xdr:from>
    <xdr:to>
      <xdr:col>21</xdr:col>
      <xdr:colOff>333374</xdr:colOff>
      <xdr:row>5</xdr:row>
      <xdr:rowOff>1047750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EC4DFFD-91DC-4C28-9C8C-D21936591091}"/>
            </a:ext>
          </a:extLst>
        </xdr:cNvPr>
        <xdr:cNvSpPr txBox="1"/>
      </xdr:nvSpPr>
      <xdr:spPr>
        <a:xfrm>
          <a:off x="18553111" y="2362200"/>
          <a:ext cx="6907213" cy="162877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 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人あたりの受講料等（付随する経費含む） Ｂ」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20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を計算する必要がある場合は、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次シートの「助成対象経費算出シート」をご利用ください。</a:t>
          </a:r>
        </a:p>
      </xdr:txBody>
    </xdr:sp>
    <xdr:clientData fPrintsWithSheet="0"/>
  </xdr:twoCellAnchor>
  <xdr:twoCellAnchor>
    <xdr:from>
      <xdr:col>14</xdr:col>
      <xdr:colOff>1062880</xdr:colOff>
      <xdr:row>10</xdr:row>
      <xdr:rowOff>554184</xdr:rowOff>
    </xdr:from>
    <xdr:to>
      <xdr:col>14</xdr:col>
      <xdr:colOff>1069401</xdr:colOff>
      <xdr:row>12</xdr:row>
      <xdr:rowOff>240734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4C95B76-A467-BBF7-D237-400B7149DFB9}"/>
            </a:ext>
          </a:extLst>
        </xdr:cNvPr>
        <xdr:cNvCxnSpPr/>
      </xdr:nvCxnSpPr>
      <xdr:spPr>
        <a:xfrm flipV="1">
          <a:off x="16372153" y="7152411"/>
          <a:ext cx="6521" cy="933459"/>
        </a:xfrm>
        <a:prstGeom prst="straightConnector1">
          <a:avLst/>
        </a:prstGeom>
        <a:solidFill>
          <a:schemeClr val="accent2">
            <a:lumMod val="20000"/>
            <a:lumOff val="80000"/>
          </a:schemeClr>
        </a:solidFill>
        <a:ln w="19050">
          <a:noFil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1296676</xdr:colOff>
      <xdr:row>12</xdr:row>
      <xdr:rowOff>34639</xdr:rowOff>
    </xdr:from>
    <xdr:to>
      <xdr:col>14</xdr:col>
      <xdr:colOff>1303197</xdr:colOff>
      <xdr:row>13</xdr:row>
      <xdr:rowOff>344643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E75AEA62-3EE2-5A17-1B34-2CC04C47D697}"/>
            </a:ext>
          </a:extLst>
        </xdr:cNvPr>
        <xdr:cNvCxnSpPr/>
      </xdr:nvCxnSpPr>
      <xdr:spPr>
        <a:xfrm flipV="1">
          <a:off x="16605949" y="7879775"/>
          <a:ext cx="6521" cy="933459"/>
        </a:xfrm>
        <a:prstGeom prst="straightConnector1">
          <a:avLst/>
        </a:prstGeom>
        <a:solidFill>
          <a:schemeClr val="accent2">
            <a:lumMod val="20000"/>
            <a:lumOff val="80000"/>
          </a:schemeClr>
        </a:solidFill>
        <a:ln w="19050">
          <a:noFil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206374</xdr:colOff>
      <xdr:row>0</xdr:row>
      <xdr:rowOff>137102</xdr:rowOff>
    </xdr:from>
    <xdr:to>
      <xdr:col>12</xdr:col>
      <xdr:colOff>310284</xdr:colOff>
      <xdr:row>0</xdr:row>
      <xdr:rowOff>1079500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F63E03-E38B-4911-9612-6396DEC51383}"/>
            </a:ext>
          </a:extLst>
        </xdr:cNvPr>
        <xdr:cNvSpPr txBox="1"/>
      </xdr:nvSpPr>
      <xdr:spPr>
        <a:xfrm>
          <a:off x="206374" y="137102"/>
          <a:ext cx="15423285" cy="94239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オーダーメイド研修で、研修経費が</a:t>
          </a:r>
          <a:r>
            <a:rPr kumimoji="1" lang="en-US" altLang="ja-JP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  <a:r>
            <a:rPr kumimoji="1" lang="en-US" altLang="ja-JP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研修単位で見積もられていない場合</a:t>
          </a:r>
          <a:r>
            <a:rPr kumimoji="1" lang="ja-JP" altLang="en-US" sz="2000" b="1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ご使用ください。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研修ごとに、計画時の経費を</a:t>
          </a:r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全て税抜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で入力してください。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en-US" altLang="ja-JP" sz="2000" b="1">
              <a:latin typeface="+mn-ea"/>
              <a:ea typeface="+mn-ea"/>
            </a:rPr>
            <a:t>g)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の値を様式第２号の「１人あたりの受講料等」欄に入力してください。</a:t>
          </a:r>
        </a:p>
      </xdr:txBody>
    </xdr:sp>
    <xdr:clientData/>
  </xdr:twoCellAnchor>
  <xdr:twoCellAnchor>
    <xdr:from>
      <xdr:col>15</xdr:col>
      <xdr:colOff>421409</xdr:colOff>
      <xdr:row>2</xdr:row>
      <xdr:rowOff>92364</xdr:rowOff>
    </xdr:from>
    <xdr:to>
      <xdr:col>21</xdr:col>
      <xdr:colOff>370320</xdr:colOff>
      <xdr:row>4</xdr:row>
      <xdr:rowOff>15154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14AA7-C465-4BCF-97C4-AFB3DE89DCE8}"/>
            </a:ext>
          </a:extLst>
        </xdr:cNvPr>
        <xdr:cNvSpPr txBox="1"/>
      </xdr:nvSpPr>
      <xdr:spPr>
        <a:xfrm>
          <a:off x="18737984" y="1597314"/>
          <a:ext cx="4063711" cy="180874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網かけ部分は自動入力されます。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BFE5-02CC-4599-B410-06636EEFED79}">
  <dimension ref="A1:T48"/>
  <sheetViews>
    <sheetView topLeftCell="C1" workbookViewId="0">
      <selection activeCell="T2" sqref="T2"/>
    </sheetView>
  </sheetViews>
  <sheetFormatPr defaultRowHeight="18.75"/>
  <sheetData>
    <row r="1" spans="1:20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</row>
    <row r="2" spans="1:20">
      <c r="A2" s="5" t="s">
        <v>26</v>
      </c>
      <c r="B2" s="5" t="s">
        <v>7</v>
      </c>
      <c r="C2" s="5" t="s">
        <v>27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28</v>
      </c>
      <c r="I2" s="5" t="s">
        <v>29</v>
      </c>
      <c r="J2" s="5" t="s">
        <v>30</v>
      </c>
      <c r="K2" s="5" t="s">
        <v>31</v>
      </c>
      <c r="L2" s="5" t="s">
        <v>32</v>
      </c>
      <c r="M2" s="5" t="s">
        <v>33</v>
      </c>
      <c r="N2" s="5" t="s">
        <v>34</v>
      </c>
      <c r="O2" s="5" t="s">
        <v>35</v>
      </c>
      <c r="P2" s="5" t="s">
        <v>36</v>
      </c>
      <c r="Q2" s="5" t="s">
        <v>22</v>
      </c>
      <c r="R2" s="5" t="s">
        <v>23</v>
      </c>
      <c r="S2" s="5" t="s">
        <v>24</v>
      </c>
      <c r="T2" s="5" t="s">
        <v>25</v>
      </c>
    </row>
    <row r="3" spans="1:20">
      <c r="A3" s="3" t="s">
        <v>37</v>
      </c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 t="s">
        <v>45</v>
      </c>
      <c r="J3" s="3" t="s">
        <v>46</v>
      </c>
      <c r="K3" s="3" t="s">
        <v>47</v>
      </c>
      <c r="L3" s="3" t="s">
        <v>48</v>
      </c>
      <c r="M3" s="3" t="s">
        <v>49</v>
      </c>
      <c r="N3" s="3" t="s">
        <v>50</v>
      </c>
      <c r="O3" s="3" t="s">
        <v>51</v>
      </c>
      <c r="P3" s="3" t="s">
        <v>52</v>
      </c>
      <c r="Q3" s="3" t="s">
        <v>53</v>
      </c>
      <c r="R3" s="3" t="s">
        <v>54</v>
      </c>
      <c r="S3" s="3" t="s">
        <v>55</v>
      </c>
      <c r="T3" s="3" t="s">
        <v>56</v>
      </c>
    </row>
    <row r="4" spans="1:20">
      <c r="A4" s="3" t="s">
        <v>57</v>
      </c>
      <c r="B4" s="3" t="s">
        <v>58</v>
      </c>
      <c r="C4" s="3"/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/>
    </row>
    <row r="5" spans="1:20">
      <c r="A5" s="3"/>
      <c r="B5" s="3"/>
      <c r="C5" s="3"/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 t="s">
        <v>80</v>
      </c>
      <c r="J5" s="3" t="s">
        <v>81</v>
      </c>
      <c r="K5" s="3" t="s">
        <v>82</v>
      </c>
      <c r="L5" s="3" t="s">
        <v>83</v>
      </c>
      <c r="M5" s="3" t="s">
        <v>84</v>
      </c>
      <c r="N5" s="3" t="s">
        <v>85</v>
      </c>
      <c r="O5" s="3"/>
      <c r="P5" s="3" t="s">
        <v>86</v>
      </c>
      <c r="Q5" s="3"/>
      <c r="R5" s="3" t="s">
        <v>87</v>
      </c>
      <c r="S5" s="3"/>
      <c r="T5" s="3"/>
    </row>
    <row r="6" spans="1:20">
      <c r="A6" s="3"/>
      <c r="B6" s="3"/>
      <c r="C6" s="3"/>
      <c r="D6" s="3"/>
      <c r="E6" s="3" t="s">
        <v>88</v>
      </c>
      <c r="F6" s="3" t="s">
        <v>89</v>
      </c>
      <c r="G6" s="3" t="s">
        <v>90</v>
      </c>
      <c r="H6" s="3" t="s">
        <v>91</v>
      </c>
      <c r="I6" s="3" t="s">
        <v>92</v>
      </c>
      <c r="J6" s="3" t="s">
        <v>93</v>
      </c>
      <c r="K6" s="3" t="s">
        <v>94</v>
      </c>
      <c r="L6" s="3" t="s">
        <v>95</v>
      </c>
      <c r="M6" s="3"/>
      <c r="N6" s="3" t="s">
        <v>96</v>
      </c>
      <c r="O6" s="3"/>
      <c r="P6" s="3"/>
      <c r="Q6" s="3"/>
      <c r="R6" s="3" t="s">
        <v>97</v>
      </c>
      <c r="S6" s="3"/>
      <c r="T6" s="3"/>
    </row>
    <row r="7" spans="1:20">
      <c r="A7" s="3"/>
      <c r="B7" s="3"/>
      <c r="C7" s="3"/>
      <c r="D7" s="3"/>
      <c r="E7" s="3" t="s">
        <v>98</v>
      </c>
      <c r="F7" s="3"/>
      <c r="G7" s="3" t="s">
        <v>99</v>
      </c>
      <c r="H7" s="3" t="s">
        <v>100</v>
      </c>
      <c r="I7" s="3" t="s">
        <v>101</v>
      </c>
      <c r="J7" s="3" t="s">
        <v>102</v>
      </c>
      <c r="K7" s="3" t="s">
        <v>103</v>
      </c>
      <c r="L7" s="3"/>
      <c r="M7" s="3"/>
      <c r="N7" s="3"/>
      <c r="O7" s="3"/>
      <c r="P7" s="3"/>
      <c r="Q7" s="3"/>
      <c r="R7" s="3" t="s">
        <v>104</v>
      </c>
      <c r="S7" s="3"/>
      <c r="T7" s="3"/>
    </row>
    <row r="8" spans="1:20">
      <c r="A8" s="3"/>
      <c r="B8" s="3"/>
      <c r="C8" s="3"/>
      <c r="D8" s="3"/>
      <c r="E8" s="3" t="s">
        <v>105</v>
      </c>
      <c r="F8" s="3"/>
      <c r="G8" s="3" t="s">
        <v>106</v>
      </c>
      <c r="H8" s="3" t="s">
        <v>107</v>
      </c>
      <c r="I8" s="3" t="s">
        <v>108</v>
      </c>
      <c r="J8" s="3" t="s">
        <v>109</v>
      </c>
      <c r="K8" s="3" t="s">
        <v>110</v>
      </c>
      <c r="L8" s="3"/>
      <c r="M8" s="3"/>
      <c r="N8" s="3"/>
      <c r="O8" s="3"/>
      <c r="P8" s="3"/>
      <c r="Q8" s="3"/>
      <c r="R8" s="3" t="s">
        <v>111</v>
      </c>
      <c r="S8" s="3"/>
      <c r="T8" s="3"/>
    </row>
    <row r="9" spans="1:20">
      <c r="A9" s="3"/>
      <c r="B9" s="3"/>
      <c r="C9" s="3"/>
      <c r="D9" s="3"/>
      <c r="E9" s="3" t="s">
        <v>112</v>
      </c>
      <c r="F9" s="3"/>
      <c r="G9" s="3" t="s">
        <v>113</v>
      </c>
      <c r="H9" s="3" t="s">
        <v>114</v>
      </c>
      <c r="I9" s="3" t="s">
        <v>115</v>
      </c>
      <c r="J9" s="3"/>
      <c r="K9" s="3" t="s">
        <v>116</v>
      </c>
      <c r="L9" s="3"/>
      <c r="M9" s="3"/>
      <c r="N9" s="3"/>
      <c r="O9" s="3"/>
      <c r="P9" s="3"/>
      <c r="Q9" s="3"/>
      <c r="R9" s="3" t="s">
        <v>117</v>
      </c>
      <c r="S9" s="3"/>
      <c r="T9" s="3"/>
    </row>
    <row r="10" spans="1:20">
      <c r="A10" s="3"/>
      <c r="B10" s="3"/>
      <c r="C10" s="3"/>
      <c r="D10" s="3"/>
      <c r="E10" s="3" t="s">
        <v>118</v>
      </c>
      <c r="F10" s="3"/>
      <c r="G10" s="3" t="s">
        <v>119</v>
      </c>
      <c r="H10" s="3" t="s">
        <v>120</v>
      </c>
      <c r="I10" s="3" t="s">
        <v>121</v>
      </c>
      <c r="J10" s="3"/>
      <c r="K10" s="3" t="s">
        <v>122</v>
      </c>
      <c r="L10" s="3"/>
      <c r="M10" s="3"/>
      <c r="N10" s="3"/>
      <c r="O10" s="3"/>
      <c r="P10" s="3"/>
      <c r="Q10" s="3"/>
      <c r="R10" s="3" t="s">
        <v>123</v>
      </c>
      <c r="S10" s="3"/>
      <c r="T10" s="3"/>
    </row>
    <row r="11" spans="1:20">
      <c r="A11" s="4" t="s">
        <v>6</v>
      </c>
      <c r="B11" s="5" t="s">
        <v>26</v>
      </c>
      <c r="C11" s="3"/>
      <c r="D11" s="3"/>
      <c r="E11" s="3" t="s">
        <v>124</v>
      </c>
      <c r="F11" s="3"/>
      <c r="G11" s="3" t="s">
        <v>125</v>
      </c>
      <c r="H11" s="3"/>
      <c r="I11" s="3" t="s">
        <v>126</v>
      </c>
      <c r="J11" s="3"/>
      <c r="K11" s="3"/>
      <c r="L11" s="3"/>
      <c r="M11" s="3"/>
      <c r="N11" s="3"/>
      <c r="O11" s="3"/>
      <c r="P11" s="3"/>
      <c r="Q11" s="3"/>
      <c r="R11" s="3" t="s">
        <v>127</v>
      </c>
      <c r="S11" s="3"/>
      <c r="T11" s="3"/>
    </row>
    <row r="12" spans="1:20">
      <c r="A12" s="4" t="s">
        <v>7</v>
      </c>
      <c r="B12" s="5" t="s">
        <v>7</v>
      </c>
      <c r="C12" s="3"/>
      <c r="D12" s="3"/>
      <c r="E12" s="3" t="s">
        <v>128</v>
      </c>
      <c r="F12" s="3"/>
      <c r="G12" s="3" t="s">
        <v>129</v>
      </c>
      <c r="H12" s="3"/>
      <c r="I12" s="3" t="s">
        <v>130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4" t="s">
        <v>8</v>
      </c>
      <c r="B13" s="5" t="s">
        <v>27</v>
      </c>
      <c r="C13" s="3"/>
      <c r="D13" s="3"/>
      <c r="E13" s="3" t="s">
        <v>131</v>
      </c>
      <c r="F13" s="3"/>
      <c r="G13" s="3" t="s">
        <v>132</v>
      </c>
      <c r="H13" s="3"/>
      <c r="I13" s="3" t="s">
        <v>133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4" t="s">
        <v>9</v>
      </c>
      <c r="B14" s="5" t="s">
        <v>9</v>
      </c>
      <c r="C14" s="3"/>
      <c r="D14" s="3"/>
      <c r="E14" s="3" t="s">
        <v>134</v>
      </c>
      <c r="F14" s="3"/>
      <c r="G14" s="3" t="s">
        <v>135</v>
      </c>
      <c r="H14" s="3"/>
      <c r="I14" s="3" t="s">
        <v>136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4" t="s">
        <v>10</v>
      </c>
      <c r="B15" s="5" t="s">
        <v>10</v>
      </c>
      <c r="C15" s="3"/>
      <c r="D15" s="3"/>
      <c r="E15" s="3" t="s">
        <v>137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4" t="s">
        <v>11</v>
      </c>
      <c r="B16" s="5" t="s">
        <v>11</v>
      </c>
      <c r="C16" s="3"/>
      <c r="D16" s="3"/>
      <c r="E16" s="3" t="s">
        <v>138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5">
      <c r="A17" s="4" t="s">
        <v>12</v>
      </c>
      <c r="B17" s="5" t="s">
        <v>12</v>
      </c>
      <c r="C17" s="3"/>
      <c r="D17" s="3"/>
      <c r="E17" s="3" t="s">
        <v>139</v>
      </c>
    </row>
    <row r="18" spans="1:5">
      <c r="A18" s="4" t="s">
        <v>13</v>
      </c>
      <c r="B18" s="5" t="s">
        <v>28</v>
      </c>
      <c r="C18" s="3"/>
      <c r="D18" s="3"/>
      <c r="E18" s="3" t="s">
        <v>140</v>
      </c>
    </row>
    <row r="19" spans="1:5">
      <c r="A19" s="4" t="s">
        <v>14</v>
      </c>
      <c r="B19" s="5" t="s">
        <v>29</v>
      </c>
      <c r="C19" s="3"/>
      <c r="D19" s="3"/>
      <c r="E19" s="3" t="s">
        <v>141</v>
      </c>
    </row>
    <row r="20" spans="1:5">
      <c r="A20" s="4" t="s">
        <v>15</v>
      </c>
      <c r="B20" s="5" t="s">
        <v>30</v>
      </c>
      <c r="C20" s="3"/>
      <c r="D20" s="3"/>
      <c r="E20" s="3" t="s">
        <v>142</v>
      </c>
    </row>
    <row r="21" spans="1:5">
      <c r="A21" s="4" t="s">
        <v>16</v>
      </c>
      <c r="B21" s="5" t="s">
        <v>31</v>
      </c>
      <c r="C21" s="3"/>
      <c r="D21" s="3"/>
      <c r="E21" s="3" t="s">
        <v>143</v>
      </c>
    </row>
    <row r="22" spans="1:5">
      <c r="A22" s="4" t="s">
        <v>17</v>
      </c>
      <c r="B22" s="5" t="s">
        <v>32</v>
      </c>
      <c r="C22" s="3"/>
      <c r="D22" s="3"/>
      <c r="E22" s="3" t="s">
        <v>144</v>
      </c>
    </row>
    <row r="23" spans="1:5">
      <c r="A23" s="4" t="s">
        <v>18</v>
      </c>
      <c r="B23" s="5" t="s">
        <v>33</v>
      </c>
      <c r="C23" s="3"/>
      <c r="D23" s="3"/>
      <c r="E23" s="3" t="s">
        <v>145</v>
      </c>
    </row>
    <row r="24" spans="1:5">
      <c r="A24" s="4" t="s">
        <v>19</v>
      </c>
      <c r="B24" s="5" t="s">
        <v>34</v>
      </c>
      <c r="C24" s="3"/>
      <c r="D24" s="3"/>
      <c r="E24" s="3" t="s">
        <v>146</v>
      </c>
    </row>
    <row r="25" spans="1:5">
      <c r="A25" s="4" t="s">
        <v>20</v>
      </c>
      <c r="B25" s="5" t="s">
        <v>35</v>
      </c>
      <c r="C25" s="3"/>
      <c r="D25" s="3"/>
      <c r="E25" s="3" t="s">
        <v>147</v>
      </c>
    </row>
    <row r="26" spans="1:5">
      <c r="A26" s="4" t="s">
        <v>21</v>
      </c>
      <c r="B26" s="5" t="s">
        <v>36</v>
      </c>
      <c r="C26" s="3"/>
      <c r="D26" s="3"/>
      <c r="E26" s="3" t="s">
        <v>148</v>
      </c>
    </row>
    <row r="27" spans="1:5">
      <c r="A27" s="4" t="s">
        <v>22</v>
      </c>
      <c r="B27" s="5" t="s">
        <v>22</v>
      </c>
      <c r="C27" s="3"/>
      <c r="D27" s="3"/>
      <c r="E27" s="3"/>
    </row>
    <row r="28" spans="1:5">
      <c r="A28" s="4" t="s">
        <v>23</v>
      </c>
      <c r="B28" s="5" t="s">
        <v>23</v>
      </c>
      <c r="C28" s="3"/>
      <c r="D28" s="3"/>
      <c r="E28" s="3"/>
    </row>
    <row r="29" spans="1:5">
      <c r="A29" s="4" t="s">
        <v>24</v>
      </c>
      <c r="B29" s="5" t="s">
        <v>24</v>
      </c>
      <c r="C29" s="3"/>
      <c r="D29" s="3"/>
      <c r="E29" s="3"/>
    </row>
    <row r="30" spans="1:5">
      <c r="A30" s="4" t="s">
        <v>25</v>
      </c>
      <c r="B30" s="5" t="s">
        <v>25</v>
      </c>
      <c r="C30" s="3"/>
      <c r="D30" s="3"/>
      <c r="E30" s="3"/>
    </row>
    <row r="31" spans="1:5">
      <c r="A31" s="2"/>
      <c r="B31" s="2"/>
      <c r="C31" s="3"/>
      <c r="D31" s="3"/>
      <c r="E31" s="3"/>
    </row>
    <row r="32" spans="1:5">
      <c r="A32" s="2"/>
      <c r="B32" s="2"/>
      <c r="C32" s="3"/>
      <c r="D32" s="3"/>
      <c r="E32" s="3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  <row r="39" spans="1:2">
      <c r="A39" s="3"/>
      <c r="B39" s="3"/>
    </row>
    <row r="40" spans="1:2">
      <c r="A40" s="3"/>
      <c r="B40" s="3"/>
    </row>
    <row r="41" spans="1:2">
      <c r="A41" s="3"/>
      <c r="B41" s="3"/>
    </row>
    <row r="42" spans="1:2">
      <c r="A42" s="3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3"/>
    </row>
    <row r="48" spans="1:2">
      <c r="A48" s="3"/>
      <c r="B48" s="3"/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38AD-BB77-4B8C-B3A5-23571C73CBDB}">
  <sheetPr>
    <tabColor theme="4" tint="0.59999389629810485"/>
    <pageSetUpPr fitToPage="1"/>
  </sheetPr>
  <dimension ref="A1:AL67"/>
  <sheetViews>
    <sheetView tabSelected="1" view="pageBreakPreview" zoomScale="55" zoomScaleNormal="70" zoomScaleSheetLayoutView="55" workbookViewId="0">
      <selection activeCell="E4" sqref="E4:M4"/>
    </sheetView>
  </sheetViews>
  <sheetFormatPr defaultColWidth="9" defaultRowHeight="13.5"/>
  <cols>
    <col min="1" max="1" width="4.25" style="13" customWidth="1"/>
    <col min="2" max="2" width="8.875" style="13" customWidth="1"/>
    <col min="3" max="3" width="37.375" style="13" customWidth="1"/>
    <col min="4" max="4" width="24.625" style="13" customWidth="1"/>
    <col min="5" max="5" width="4.625" style="13" customWidth="1"/>
    <col min="6" max="6" width="21.125" style="13" customWidth="1"/>
    <col min="7" max="8" width="4.625" style="13" customWidth="1"/>
    <col min="9" max="9" width="34.625" style="13" customWidth="1"/>
    <col min="10" max="11" width="4.625" style="13" customWidth="1"/>
    <col min="12" max="12" width="38.375" style="13" customWidth="1"/>
    <col min="13" max="14" width="4.625" style="13" customWidth="1"/>
    <col min="15" max="15" width="31.25" style="13" customWidth="1"/>
    <col min="16" max="17" width="4.625" style="13" customWidth="1"/>
    <col min="18" max="18" width="18" style="13" customWidth="1"/>
    <col min="19" max="19" width="20.875" style="13" customWidth="1"/>
    <col min="20" max="20" width="22.25" style="13" bestFit="1" customWidth="1"/>
    <col min="21" max="21" width="26.5" style="13" customWidth="1"/>
    <col min="22" max="22" width="13" style="13" bestFit="1" customWidth="1"/>
    <col min="23" max="23" width="20.875" style="13" customWidth="1"/>
    <col min="24" max="24" width="19.25" style="13" bestFit="1" customWidth="1"/>
    <col min="25" max="25" width="4.125" style="13" customWidth="1"/>
    <col min="26" max="26" width="6.5" style="13" customWidth="1"/>
    <col min="27" max="27" width="9" style="13"/>
    <col min="28" max="28" width="0" style="13" hidden="1" customWidth="1"/>
    <col min="29" max="16384" width="9" style="13"/>
  </cols>
  <sheetData>
    <row r="1" spans="2:32" s="1" customFormat="1" ht="32.25" customHeight="1" thickBot="1">
      <c r="B1" s="97" t="s">
        <v>149</v>
      </c>
      <c r="C1" s="97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2:32" s="1" customFormat="1" ht="58.5" customHeight="1" thickBot="1">
      <c r="B2" s="8"/>
      <c r="C2" s="9" t="s">
        <v>150</v>
      </c>
      <c r="D2" s="10"/>
      <c r="M2" s="98" t="s">
        <v>166</v>
      </c>
      <c r="N2" s="99"/>
      <c r="O2" s="99"/>
      <c r="P2" s="99"/>
      <c r="Q2" s="100"/>
    </row>
    <row r="3" spans="2:32" s="1" customFormat="1" ht="41.25" customHeight="1">
      <c r="B3" s="8"/>
      <c r="C3" s="9"/>
      <c r="D3" s="10"/>
    </row>
    <row r="4" spans="2:32" s="11" customFormat="1" ht="39" customHeight="1">
      <c r="B4" s="11" t="s">
        <v>151</v>
      </c>
      <c r="C4" s="101" t="s">
        <v>152</v>
      </c>
      <c r="D4" s="101"/>
      <c r="E4" s="124"/>
      <c r="F4" s="124"/>
      <c r="G4" s="124"/>
      <c r="H4" s="124"/>
      <c r="I4" s="124"/>
      <c r="J4" s="124"/>
      <c r="K4" s="124"/>
      <c r="L4" s="124"/>
      <c r="M4" s="124"/>
      <c r="P4" s="12"/>
      <c r="Q4" s="12"/>
    </row>
    <row r="5" spans="2:32" ht="60.75" customHeight="1" thickBot="1">
      <c r="B5" s="14"/>
      <c r="K5" s="15"/>
      <c r="L5" s="15"/>
      <c r="M5" s="15"/>
      <c r="N5" s="15"/>
      <c r="O5" s="15"/>
      <c r="P5" s="15"/>
      <c r="AB5" s="16"/>
      <c r="AC5" s="16"/>
      <c r="AF5" s="13" t="s">
        <v>153</v>
      </c>
    </row>
    <row r="6" spans="2:32" s="16" customFormat="1" ht="117" customHeight="1">
      <c r="B6" s="102"/>
      <c r="C6" s="105" t="s">
        <v>154</v>
      </c>
      <c r="D6" s="105"/>
      <c r="E6" s="107" t="s">
        <v>155</v>
      </c>
      <c r="F6" s="118"/>
      <c r="G6" s="125"/>
      <c r="H6" s="107" t="s">
        <v>167</v>
      </c>
      <c r="I6" s="108"/>
      <c r="J6" s="17"/>
      <c r="K6" s="109" t="s">
        <v>164</v>
      </c>
      <c r="L6" s="110"/>
      <c r="M6" s="111"/>
      <c r="N6" s="107" t="s">
        <v>165</v>
      </c>
      <c r="O6" s="118"/>
      <c r="P6" s="119"/>
      <c r="Z6" s="11"/>
      <c r="AA6" s="18"/>
    </row>
    <row r="7" spans="2:32" ht="36.6" customHeight="1">
      <c r="B7" s="103"/>
      <c r="C7" s="106"/>
      <c r="D7" s="106"/>
      <c r="E7" s="126"/>
      <c r="F7" s="112" t="s">
        <v>156</v>
      </c>
      <c r="G7" s="113"/>
      <c r="H7" s="19"/>
      <c r="I7" s="112" t="s">
        <v>1</v>
      </c>
      <c r="J7" s="113"/>
      <c r="K7" s="114"/>
      <c r="L7" s="112" t="s">
        <v>157</v>
      </c>
      <c r="M7" s="113"/>
      <c r="N7" s="120"/>
      <c r="O7" s="112" t="s">
        <v>158</v>
      </c>
      <c r="P7" s="122"/>
      <c r="Q7" s="20"/>
      <c r="Z7" s="16"/>
      <c r="AA7" s="21"/>
    </row>
    <row r="8" spans="2:32" ht="36.6" customHeight="1">
      <c r="B8" s="104"/>
      <c r="C8" s="106"/>
      <c r="D8" s="106"/>
      <c r="E8" s="127"/>
      <c r="F8" s="116" t="s">
        <v>159</v>
      </c>
      <c r="G8" s="128"/>
      <c r="H8" s="22"/>
      <c r="I8" s="116" t="s">
        <v>2</v>
      </c>
      <c r="J8" s="117"/>
      <c r="K8" s="115"/>
      <c r="L8" s="116" t="s">
        <v>160</v>
      </c>
      <c r="M8" s="117"/>
      <c r="N8" s="121"/>
      <c r="O8" s="116" t="s">
        <v>161</v>
      </c>
      <c r="P8" s="123"/>
      <c r="Q8" s="20"/>
      <c r="Z8" s="16"/>
      <c r="AA8" s="23"/>
    </row>
    <row r="9" spans="2:32" ht="50.1" customHeight="1">
      <c r="B9" s="89">
        <v>1</v>
      </c>
      <c r="C9" s="95"/>
      <c r="D9" s="96"/>
      <c r="E9" s="83"/>
      <c r="F9" s="84"/>
      <c r="G9" s="85" t="s">
        <v>3</v>
      </c>
      <c r="H9" s="87"/>
      <c r="I9" s="88"/>
      <c r="J9" s="85" t="s">
        <v>0</v>
      </c>
      <c r="K9" s="66" t="str">
        <f>IF(H9="","",MIN(ROUNDDOWN(H9*3/4,0),75000))</f>
        <v/>
      </c>
      <c r="L9" s="67"/>
      <c r="M9" s="76" t="s">
        <v>0</v>
      </c>
      <c r="N9" s="66" t="str">
        <f>IF(K9="","",ROUNDDOWN(E9*K9,0))</f>
        <v/>
      </c>
      <c r="O9" s="67"/>
      <c r="P9" s="68" t="s">
        <v>0</v>
      </c>
      <c r="Q9" s="23"/>
      <c r="Z9" s="16"/>
      <c r="AA9" s="24"/>
    </row>
    <row r="10" spans="2:32" ht="50.1" customHeight="1">
      <c r="B10" s="90"/>
      <c r="C10" s="93"/>
      <c r="D10" s="94"/>
      <c r="E10" s="70"/>
      <c r="F10" s="71"/>
      <c r="G10" s="86"/>
      <c r="H10" s="72"/>
      <c r="I10" s="73"/>
      <c r="J10" s="86"/>
      <c r="K10" s="74" t="str">
        <f>IF(H10="","",MIN(ROUNDDOWN(H10*3/4,0),75000))</f>
        <v/>
      </c>
      <c r="L10" s="78"/>
      <c r="M10" s="77"/>
      <c r="N10" s="74" t="str">
        <f t="shared" ref="N10:N38" si="0">IF(K10="","",ROUNDDOWN(E10*K10,0))</f>
        <v/>
      </c>
      <c r="O10" s="75"/>
      <c r="P10" s="69"/>
      <c r="Q10" s="23"/>
      <c r="Z10" s="16"/>
      <c r="AA10" s="24"/>
    </row>
    <row r="11" spans="2:32" ht="50.1" customHeight="1">
      <c r="B11" s="89">
        <v>2</v>
      </c>
      <c r="C11" s="91"/>
      <c r="D11" s="92"/>
      <c r="E11" s="83"/>
      <c r="F11" s="84"/>
      <c r="G11" s="85" t="s">
        <v>3</v>
      </c>
      <c r="H11" s="87"/>
      <c r="I11" s="88"/>
      <c r="J11" s="85" t="s">
        <v>0</v>
      </c>
      <c r="K11" s="66" t="str">
        <f t="shared" ref="K11:K38" si="1">IF(H11="","",MIN(ROUNDDOWN(H11*3/4,0),75000))</f>
        <v/>
      </c>
      <c r="L11" s="67"/>
      <c r="M11" s="76" t="s">
        <v>0</v>
      </c>
      <c r="N11" s="66" t="str">
        <f t="shared" si="0"/>
        <v/>
      </c>
      <c r="O11" s="67"/>
      <c r="P11" s="68" t="s">
        <v>0</v>
      </c>
      <c r="Q11" s="23"/>
      <c r="Z11" s="16"/>
      <c r="AA11" s="24"/>
    </row>
    <row r="12" spans="2:32" ht="50.1" customHeight="1">
      <c r="B12" s="90"/>
      <c r="C12" s="93"/>
      <c r="D12" s="94"/>
      <c r="E12" s="70"/>
      <c r="F12" s="71"/>
      <c r="G12" s="86"/>
      <c r="H12" s="72"/>
      <c r="I12" s="73"/>
      <c r="J12" s="86"/>
      <c r="K12" s="74" t="str">
        <f t="shared" si="1"/>
        <v/>
      </c>
      <c r="L12" s="78"/>
      <c r="M12" s="77"/>
      <c r="N12" s="74" t="str">
        <f t="shared" si="0"/>
        <v/>
      </c>
      <c r="O12" s="75"/>
      <c r="P12" s="69"/>
      <c r="Q12" s="23"/>
      <c r="Z12" s="16"/>
      <c r="AA12" s="24"/>
    </row>
    <row r="13" spans="2:32" ht="50.1" customHeight="1">
      <c r="B13" s="89">
        <v>3</v>
      </c>
      <c r="C13" s="91"/>
      <c r="D13" s="92"/>
      <c r="E13" s="83"/>
      <c r="F13" s="84"/>
      <c r="G13" s="85" t="s">
        <v>3</v>
      </c>
      <c r="H13" s="87"/>
      <c r="I13" s="88"/>
      <c r="J13" s="85" t="s">
        <v>0</v>
      </c>
      <c r="K13" s="66" t="str">
        <f t="shared" si="1"/>
        <v/>
      </c>
      <c r="L13" s="67"/>
      <c r="M13" s="76" t="s">
        <v>0</v>
      </c>
      <c r="N13" s="66" t="str">
        <f t="shared" si="0"/>
        <v/>
      </c>
      <c r="O13" s="67"/>
      <c r="P13" s="68" t="s">
        <v>0</v>
      </c>
      <c r="Q13" s="23"/>
      <c r="Z13" s="16"/>
      <c r="AA13" s="25"/>
    </row>
    <row r="14" spans="2:32" ht="50.1" customHeight="1">
      <c r="B14" s="90"/>
      <c r="C14" s="93"/>
      <c r="D14" s="94"/>
      <c r="E14" s="70"/>
      <c r="F14" s="71"/>
      <c r="G14" s="86"/>
      <c r="H14" s="72"/>
      <c r="I14" s="73"/>
      <c r="J14" s="86"/>
      <c r="K14" s="74" t="str">
        <f t="shared" si="1"/>
        <v/>
      </c>
      <c r="L14" s="78"/>
      <c r="M14" s="77"/>
      <c r="N14" s="74" t="str">
        <f t="shared" si="0"/>
        <v/>
      </c>
      <c r="O14" s="75"/>
      <c r="P14" s="69"/>
      <c r="Q14" s="23"/>
      <c r="Z14" s="16"/>
      <c r="AA14" s="26"/>
    </row>
    <row r="15" spans="2:32" ht="50.1" customHeight="1">
      <c r="B15" s="89">
        <v>4</v>
      </c>
      <c r="C15" s="91"/>
      <c r="D15" s="92"/>
      <c r="E15" s="83"/>
      <c r="F15" s="84"/>
      <c r="G15" s="85" t="s">
        <v>3</v>
      </c>
      <c r="H15" s="87"/>
      <c r="I15" s="88"/>
      <c r="J15" s="85" t="s">
        <v>0</v>
      </c>
      <c r="K15" s="66" t="str">
        <f t="shared" si="1"/>
        <v/>
      </c>
      <c r="L15" s="67"/>
      <c r="M15" s="76" t="s">
        <v>0</v>
      </c>
      <c r="N15" s="66" t="str">
        <f t="shared" si="0"/>
        <v/>
      </c>
      <c r="O15" s="67"/>
      <c r="P15" s="68" t="s">
        <v>0</v>
      </c>
      <c r="Q15" s="23"/>
      <c r="Z15" s="16"/>
    </row>
    <row r="16" spans="2:32" ht="50.1" customHeight="1">
      <c r="B16" s="90"/>
      <c r="C16" s="93"/>
      <c r="D16" s="94"/>
      <c r="E16" s="70"/>
      <c r="F16" s="71"/>
      <c r="G16" s="86"/>
      <c r="H16" s="72"/>
      <c r="I16" s="73"/>
      <c r="J16" s="86"/>
      <c r="K16" s="74" t="str">
        <f t="shared" si="1"/>
        <v/>
      </c>
      <c r="L16" s="78"/>
      <c r="M16" s="77"/>
      <c r="N16" s="74" t="str">
        <f t="shared" si="0"/>
        <v/>
      </c>
      <c r="O16" s="75"/>
      <c r="P16" s="69"/>
      <c r="Q16" s="23"/>
      <c r="Z16" s="16"/>
    </row>
    <row r="17" spans="2:26" ht="50.1" customHeight="1">
      <c r="B17" s="89">
        <v>5</v>
      </c>
      <c r="C17" s="91"/>
      <c r="D17" s="92"/>
      <c r="E17" s="83"/>
      <c r="F17" s="84"/>
      <c r="G17" s="85" t="s">
        <v>3</v>
      </c>
      <c r="H17" s="87"/>
      <c r="I17" s="88"/>
      <c r="J17" s="85" t="s">
        <v>0</v>
      </c>
      <c r="K17" s="66" t="str">
        <f t="shared" si="1"/>
        <v/>
      </c>
      <c r="L17" s="67"/>
      <c r="M17" s="76" t="s">
        <v>0</v>
      </c>
      <c r="N17" s="66" t="str">
        <f t="shared" si="0"/>
        <v/>
      </c>
      <c r="O17" s="67"/>
      <c r="P17" s="68" t="s">
        <v>0</v>
      </c>
      <c r="Q17" s="23"/>
      <c r="Z17" s="16"/>
    </row>
    <row r="18" spans="2:26" ht="50.1" customHeight="1">
      <c r="B18" s="90"/>
      <c r="C18" s="93"/>
      <c r="D18" s="94"/>
      <c r="E18" s="70"/>
      <c r="F18" s="71"/>
      <c r="G18" s="86"/>
      <c r="H18" s="72"/>
      <c r="I18" s="73"/>
      <c r="J18" s="86"/>
      <c r="K18" s="74" t="str">
        <f t="shared" si="1"/>
        <v/>
      </c>
      <c r="L18" s="78"/>
      <c r="M18" s="77"/>
      <c r="N18" s="74" t="str">
        <f t="shared" si="0"/>
        <v/>
      </c>
      <c r="O18" s="75"/>
      <c r="P18" s="69"/>
      <c r="Q18" s="23"/>
      <c r="Z18" s="16"/>
    </row>
    <row r="19" spans="2:26" ht="50.1" customHeight="1">
      <c r="B19" s="89">
        <v>6</v>
      </c>
      <c r="C19" s="91"/>
      <c r="D19" s="92"/>
      <c r="E19" s="83"/>
      <c r="F19" s="84"/>
      <c r="G19" s="85" t="s">
        <v>3</v>
      </c>
      <c r="H19" s="87"/>
      <c r="I19" s="88"/>
      <c r="J19" s="85" t="s">
        <v>0</v>
      </c>
      <c r="K19" s="66" t="str">
        <f t="shared" si="1"/>
        <v/>
      </c>
      <c r="L19" s="67"/>
      <c r="M19" s="76" t="s">
        <v>0</v>
      </c>
      <c r="N19" s="66" t="str">
        <f t="shared" si="0"/>
        <v/>
      </c>
      <c r="O19" s="67"/>
      <c r="P19" s="68" t="s">
        <v>0</v>
      </c>
      <c r="Q19" s="23"/>
      <c r="Z19" s="16"/>
    </row>
    <row r="20" spans="2:26" ht="50.1" customHeight="1">
      <c r="B20" s="90"/>
      <c r="C20" s="93"/>
      <c r="D20" s="94"/>
      <c r="E20" s="70"/>
      <c r="F20" s="71"/>
      <c r="G20" s="86"/>
      <c r="H20" s="72"/>
      <c r="I20" s="73"/>
      <c r="J20" s="86"/>
      <c r="K20" s="74" t="str">
        <f t="shared" si="1"/>
        <v/>
      </c>
      <c r="L20" s="78"/>
      <c r="M20" s="77"/>
      <c r="N20" s="74" t="str">
        <f t="shared" si="0"/>
        <v/>
      </c>
      <c r="O20" s="75"/>
      <c r="P20" s="69"/>
      <c r="Q20" s="23"/>
      <c r="Z20" s="16"/>
    </row>
    <row r="21" spans="2:26" ht="50.1" customHeight="1">
      <c r="B21" s="89">
        <v>7</v>
      </c>
      <c r="C21" s="91"/>
      <c r="D21" s="92"/>
      <c r="E21" s="83"/>
      <c r="F21" s="84"/>
      <c r="G21" s="85" t="s">
        <v>3</v>
      </c>
      <c r="H21" s="87"/>
      <c r="I21" s="88"/>
      <c r="J21" s="85" t="s">
        <v>0</v>
      </c>
      <c r="K21" s="66" t="str">
        <f t="shared" si="1"/>
        <v/>
      </c>
      <c r="L21" s="67"/>
      <c r="M21" s="76" t="s">
        <v>0</v>
      </c>
      <c r="N21" s="66" t="str">
        <f t="shared" si="0"/>
        <v/>
      </c>
      <c r="O21" s="67"/>
      <c r="P21" s="68" t="s">
        <v>0</v>
      </c>
      <c r="Q21" s="23"/>
      <c r="Y21" s="16"/>
      <c r="Z21" s="16"/>
    </row>
    <row r="22" spans="2:26" ht="50.1" customHeight="1">
      <c r="B22" s="90"/>
      <c r="C22" s="93"/>
      <c r="D22" s="94"/>
      <c r="E22" s="70"/>
      <c r="F22" s="71"/>
      <c r="G22" s="86"/>
      <c r="H22" s="72"/>
      <c r="I22" s="73"/>
      <c r="J22" s="86"/>
      <c r="K22" s="74" t="str">
        <f t="shared" si="1"/>
        <v/>
      </c>
      <c r="L22" s="78"/>
      <c r="M22" s="77"/>
      <c r="N22" s="74" t="str">
        <f t="shared" si="0"/>
        <v/>
      </c>
      <c r="O22" s="75"/>
      <c r="P22" s="69"/>
      <c r="Q22" s="23"/>
    </row>
    <row r="23" spans="2:26" ht="50.1" customHeight="1">
      <c r="B23" s="89">
        <v>8</v>
      </c>
      <c r="C23" s="91"/>
      <c r="D23" s="92"/>
      <c r="E23" s="83"/>
      <c r="F23" s="84"/>
      <c r="G23" s="85" t="s">
        <v>3</v>
      </c>
      <c r="H23" s="87"/>
      <c r="I23" s="88"/>
      <c r="J23" s="85" t="s">
        <v>0</v>
      </c>
      <c r="K23" s="66" t="str">
        <f t="shared" si="1"/>
        <v/>
      </c>
      <c r="L23" s="67"/>
      <c r="M23" s="76" t="s">
        <v>0</v>
      </c>
      <c r="N23" s="66" t="str">
        <f t="shared" si="0"/>
        <v/>
      </c>
      <c r="O23" s="67"/>
      <c r="P23" s="68" t="s">
        <v>0</v>
      </c>
      <c r="Q23" s="23"/>
    </row>
    <row r="24" spans="2:26" ht="50.1" customHeight="1">
      <c r="B24" s="90"/>
      <c r="C24" s="93"/>
      <c r="D24" s="94"/>
      <c r="E24" s="70"/>
      <c r="F24" s="71"/>
      <c r="G24" s="86"/>
      <c r="H24" s="72"/>
      <c r="I24" s="73"/>
      <c r="J24" s="86"/>
      <c r="K24" s="74" t="str">
        <f t="shared" si="1"/>
        <v/>
      </c>
      <c r="L24" s="78"/>
      <c r="M24" s="77"/>
      <c r="N24" s="74" t="str">
        <f t="shared" si="0"/>
        <v/>
      </c>
      <c r="O24" s="75"/>
      <c r="P24" s="69"/>
      <c r="Q24" s="23"/>
    </row>
    <row r="25" spans="2:26" ht="50.1" customHeight="1">
      <c r="B25" s="89">
        <v>9</v>
      </c>
      <c r="C25" s="91"/>
      <c r="D25" s="92"/>
      <c r="E25" s="83"/>
      <c r="F25" s="84"/>
      <c r="G25" s="85" t="s">
        <v>3</v>
      </c>
      <c r="H25" s="87"/>
      <c r="I25" s="88"/>
      <c r="J25" s="85" t="s">
        <v>0</v>
      </c>
      <c r="K25" s="66" t="str">
        <f t="shared" si="1"/>
        <v/>
      </c>
      <c r="L25" s="67"/>
      <c r="M25" s="76" t="s">
        <v>0</v>
      </c>
      <c r="N25" s="66" t="str">
        <f t="shared" si="0"/>
        <v/>
      </c>
      <c r="O25" s="67"/>
      <c r="P25" s="68" t="s">
        <v>0</v>
      </c>
      <c r="Q25" s="23"/>
    </row>
    <row r="26" spans="2:26" ht="50.1" customHeight="1">
      <c r="B26" s="90"/>
      <c r="C26" s="93"/>
      <c r="D26" s="94"/>
      <c r="E26" s="70"/>
      <c r="F26" s="71"/>
      <c r="G26" s="86"/>
      <c r="H26" s="72"/>
      <c r="I26" s="73"/>
      <c r="J26" s="86"/>
      <c r="K26" s="74" t="str">
        <f t="shared" si="1"/>
        <v/>
      </c>
      <c r="L26" s="78"/>
      <c r="M26" s="77"/>
      <c r="N26" s="74" t="str">
        <f t="shared" si="0"/>
        <v/>
      </c>
      <c r="O26" s="75"/>
      <c r="P26" s="69"/>
      <c r="Q26" s="23"/>
    </row>
    <row r="27" spans="2:26" ht="50.1" customHeight="1">
      <c r="B27" s="89">
        <v>10</v>
      </c>
      <c r="C27" s="91"/>
      <c r="D27" s="92"/>
      <c r="E27" s="83"/>
      <c r="F27" s="84"/>
      <c r="G27" s="85" t="s">
        <v>3</v>
      </c>
      <c r="H27" s="87"/>
      <c r="I27" s="88"/>
      <c r="J27" s="85" t="s">
        <v>0</v>
      </c>
      <c r="K27" s="66" t="str">
        <f t="shared" si="1"/>
        <v/>
      </c>
      <c r="L27" s="67"/>
      <c r="M27" s="76" t="s">
        <v>0</v>
      </c>
      <c r="N27" s="66" t="str">
        <f t="shared" si="0"/>
        <v/>
      </c>
      <c r="O27" s="67"/>
      <c r="P27" s="68" t="s">
        <v>0</v>
      </c>
      <c r="Q27" s="23"/>
    </row>
    <row r="28" spans="2:26" ht="50.1" customHeight="1">
      <c r="B28" s="90"/>
      <c r="C28" s="93"/>
      <c r="D28" s="94"/>
      <c r="E28" s="70"/>
      <c r="F28" s="71"/>
      <c r="G28" s="86"/>
      <c r="H28" s="72"/>
      <c r="I28" s="73"/>
      <c r="J28" s="86"/>
      <c r="K28" s="74" t="str">
        <f t="shared" si="1"/>
        <v/>
      </c>
      <c r="L28" s="78"/>
      <c r="M28" s="77"/>
      <c r="N28" s="74" t="str">
        <f t="shared" si="0"/>
        <v/>
      </c>
      <c r="O28" s="75"/>
      <c r="P28" s="69"/>
      <c r="Q28" s="27"/>
    </row>
    <row r="29" spans="2:26" ht="50.1" customHeight="1">
      <c r="B29" s="89">
        <v>11</v>
      </c>
      <c r="C29" s="91"/>
      <c r="D29" s="92"/>
      <c r="E29" s="83"/>
      <c r="F29" s="84"/>
      <c r="G29" s="85" t="s">
        <v>3</v>
      </c>
      <c r="H29" s="87"/>
      <c r="I29" s="88"/>
      <c r="J29" s="85" t="s">
        <v>0</v>
      </c>
      <c r="K29" s="66" t="str">
        <f t="shared" si="1"/>
        <v/>
      </c>
      <c r="L29" s="67"/>
      <c r="M29" s="76" t="s">
        <v>0</v>
      </c>
      <c r="N29" s="66" t="str">
        <f t="shared" si="0"/>
        <v/>
      </c>
      <c r="O29" s="67"/>
      <c r="P29" s="68" t="s">
        <v>0</v>
      </c>
      <c r="Q29" s="23"/>
    </row>
    <row r="30" spans="2:26" ht="50.1" customHeight="1">
      <c r="B30" s="90"/>
      <c r="C30" s="93"/>
      <c r="D30" s="94"/>
      <c r="E30" s="70"/>
      <c r="F30" s="71"/>
      <c r="G30" s="86"/>
      <c r="H30" s="72"/>
      <c r="I30" s="73"/>
      <c r="J30" s="86"/>
      <c r="K30" s="74" t="str">
        <f t="shared" si="1"/>
        <v/>
      </c>
      <c r="L30" s="78"/>
      <c r="M30" s="77"/>
      <c r="N30" s="74" t="str">
        <f t="shared" si="0"/>
        <v/>
      </c>
      <c r="O30" s="75"/>
      <c r="P30" s="69"/>
      <c r="Q30" s="23"/>
    </row>
    <row r="31" spans="2:26" ht="50.1" customHeight="1">
      <c r="B31" s="89">
        <v>12</v>
      </c>
      <c r="C31" s="91"/>
      <c r="D31" s="92"/>
      <c r="E31" s="83"/>
      <c r="F31" s="84"/>
      <c r="G31" s="85" t="s">
        <v>3</v>
      </c>
      <c r="H31" s="87"/>
      <c r="I31" s="88"/>
      <c r="J31" s="85" t="s">
        <v>0</v>
      </c>
      <c r="K31" s="66" t="str">
        <f t="shared" si="1"/>
        <v/>
      </c>
      <c r="L31" s="67"/>
      <c r="M31" s="76" t="s">
        <v>0</v>
      </c>
      <c r="N31" s="66" t="str">
        <f t="shared" si="0"/>
        <v/>
      </c>
      <c r="O31" s="67"/>
      <c r="P31" s="68" t="s">
        <v>0</v>
      </c>
      <c r="Q31" s="23"/>
    </row>
    <row r="32" spans="2:26" ht="50.1" customHeight="1">
      <c r="B32" s="90"/>
      <c r="C32" s="93"/>
      <c r="D32" s="94"/>
      <c r="E32" s="70"/>
      <c r="F32" s="71"/>
      <c r="G32" s="86"/>
      <c r="H32" s="72"/>
      <c r="I32" s="73"/>
      <c r="J32" s="86"/>
      <c r="K32" s="74" t="str">
        <f t="shared" si="1"/>
        <v/>
      </c>
      <c r="L32" s="78"/>
      <c r="M32" s="77"/>
      <c r="N32" s="74" t="str">
        <f t="shared" si="0"/>
        <v/>
      </c>
      <c r="O32" s="75"/>
      <c r="P32" s="69"/>
      <c r="Q32" s="23"/>
    </row>
    <row r="33" spans="1:38" ht="50.1" customHeight="1">
      <c r="B33" s="89">
        <v>13</v>
      </c>
      <c r="C33" s="91"/>
      <c r="D33" s="92"/>
      <c r="E33" s="83"/>
      <c r="F33" s="84"/>
      <c r="G33" s="85" t="s">
        <v>3</v>
      </c>
      <c r="H33" s="87"/>
      <c r="I33" s="88"/>
      <c r="J33" s="85" t="s">
        <v>0</v>
      </c>
      <c r="K33" s="66" t="str">
        <f t="shared" si="1"/>
        <v/>
      </c>
      <c r="L33" s="67"/>
      <c r="M33" s="76" t="s">
        <v>0</v>
      </c>
      <c r="N33" s="66" t="str">
        <f t="shared" si="0"/>
        <v/>
      </c>
      <c r="O33" s="67"/>
      <c r="P33" s="68" t="s">
        <v>0</v>
      </c>
      <c r="Q33" s="23"/>
    </row>
    <row r="34" spans="1:38" ht="50.1" customHeight="1">
      <c r="B34" s="90"/>
      <c r="C34" s="93"/>
      <c r="D34" s="94"/>
      <c r="E34" s="70"/>
      <c r="F34" s="71"/>
      <c r="G34" s="86"/>
      <c r="H34" s="72"/>
      <c r="I34" s="73"/>
      <c r="J34" s="86"/>
      <c r="K34" s="74" t="str">
        <f t="shared" si="1"/>
        <v/>
      </c>
      <c r="L34" s="78"/>
      <c r="M34" s="77"/>
      <c r="N34" s="74" t="str">
        <f t="shared" si="0"/>
        <v/>
      </c>
      <c r="O34" s="75"/>
      <c r="P34" s="69"/>
      <c r="Q34" s="23"/>
    </row>
    <row r="35" spans="1:38" ht="50.1" customHeight="1">
      <c r="B35" s="89">
        <v>14</v>
      </c>
      <c r="C35" s="91"/>
      <c r="D35" s="92"/>
      <c r="E35" s="83"/>
      <c r="F35" s="84"/>
      <c r="G35" s="85" t="s">
        <v>3</v>
      </c>
      <c r="H35" s="87"/>
      <c r="I35" s="88"/>
      <c r="J35" s="85" t="s">
        <v>0</v>
      </c>
      <c r="K35" s="66" t="str">
        <f t="shared" si="1"/>
        <v/>
      </c>
      <c r="L35" s="67"/>
      <c r="M35" s="76" t="s">
        <v>0</v>
      </c>
      <c r="N35" s="66" t="str">
        <f t="shared" si="0"/>
        <v/>
      </c>
      <c r="O35" s="67"/>
      <c r="P35" s="68" t="s">
        <v>0</v>
      </c>
      <c r="Q35" s="23"/>
    </row>
    <row r="36" spans="1:38" ht="50.1" customHeight="1">
      <c r="B36" s="90"/>
      <c r="C36" s="93"/>
      <c r="D36" s="94"/>
      <c r="E36" s="70"/>
      <c r="F36" s="71"/>
      <c r="G36" s="86"/>
      <c r="H36" s="72"/>
      <c r="I36" s="73"/>
      <c r="J36" s="86"/>
      <c r="K36" s="74" t="str">
        <f t="shared" si="1"/>
        <v/>
      </c>
      <c r="L36" s="78"/>
      <c r="M36" s="77"/>
      <c r="N36" s="74" t="str">
        <f t="shared" si="0"/>
        <v/>
      </c>
      <c r="O36" s="75"/>
      <c r="P36" s="69"/>
      <c r="Q36" s="23"/>
    </row>
    <row r="37" spans="1:38" ht="50.1" customHeight="1">
      <c r="B37" s="89">
        <v>15</v>
      </c>
      <c r="C37" s="91"/>
      <c r="D37" s="92"/>
      <c r="E37" s="83"/>
      <c r="F37" s="84"/>
      <c r="G37" s="85" t="s">
        <v>3</v>
      </c>
      <c r="H37" s="87"/>
      <c r="I37" s="88"/>
      <c r="J37" s="85" t="s">
        <v>0</v>
      </c>
      <c r="K37" s="66" t="str">
        <f t="shared" si="1"/>
        <v/>
      </c>
      <c r="L37" s="67"/>
      <c r="M37" s="76" t="s">
        <v>0</v>
      </c>
      <c r="N37" s="66" t="str">
        <f t="shared" si="0"/>
        <v/>
      </c>
      <c r="O37" s="67"/>
      <c r="P37" s="68" t="s">
        <v>0</v>
      </c>
      <c r="Q37" s="23"/>
    </row>
    <row r="38" spans="1:38" ht="50.1" customHeight="1">
      <c r="B38" s="90"/>
      <c r="C38" s="93"/>
      <c r="D38" s="94"/>
      <c r="E38" s="70"/>
      <c r="F38" s="71"/>
      <c r="G38" s="86"/>
      <c r="H38" s="72"/>
      <c r="I38" s="73"/>
      <c r="J38" s="86"/>
      <c r="K38" s="74" t="str">
        <f t="shared" si="1"/>
        <v/>
      </c>
      <c r="L38" s="78"/>
      <c r="M38" s="77"/>
      <c r="N38" s="74" t="str">
        <f t="shared" si="0"/>
        <v/>
      </c>
      <c r="O38" s="75"/>
      <c r="P38" s="69"/>
      <c r="Q38" s="23"/>
    </row>
    <row r="39" spans="1:38" ht="27" customHeight="1">
      <c r="B39" s="28"/>
      <c r="AB39" s="23"/>
      <c r="AC39" s="29"/>
    </row>
    <row r="40" spans="1:38" s="24" customFormat="1" ht="50.1" customHeight="1">
      <c r="A40" s="30"/>
      <c r="B40" s="30"/>
      <c r="C40" s="31"/>
      <c r="D40" s="31"/>
      <c r="E40" s="32" t="s">
        <v>162</v>
      </c>
      <c r="H40" s="33"/>
      <c r="J40" s="31"/>
      <c r="K40" s="31"/>
      <c r="L40" s="31"/>
      <c r="M40" s="31"/>
    </row>
    <row r="41" spans="1:38" s="24" customFormat="1" ht="35.1" customHeight="1">
      <c r="A41" s="30"/>
      <c r="B41" s="82" t="s">
        <v>4</v>
      </c>
      <c r="C41" s="82"/>
      <c r="D41" s="82"/>
      <c r="E41" s="79">
        <f>SUM(N9,N11,N13,N15,N17,N19,N21,N23,N25,N27,N29,N31,N33,N35,N37)</f>
        <v>0</v>
      </c>
      <c r="F41" s="80"/>
      <c r="G41" s="81"/>
      <c r="H41" s="34" t="s">
        <v>178</v>
      </c>
      <c r="I41" s="35"/>
      <c r="J41" s="35"/>
      <c r="K41" s="35"/>
      <c r="AC41" s="36"/>
      <c r="AD41" s="37"/>
      <c r="AE41" s="37"/>
      <c r="AF41" s="37"/>
      <c r="AG41" s="37"/>
      <c r="AH41" s="37"/>
      <c r="AI41" s="37"/>
      <c r="AJ41" s="38"/>
      <c r="AK41" s="31"/>
      <c r="AL41" s="31"/>
    </row>
    <row r="42" spans="1:38" s="24" customFormat="1" ht="30" customHeight="1">
      <c r="A42" s="30"/>
      <c r="B42" s="30"/>
      <c r="C42" s="31"/>
      <c r="D42" s="31"/>
      <c r="E42" s="25"/>
    </row>
    <row r="43" spans="1:38" s="24" customFormat="1" ht="30" customHeight="1">
      <c r="A43" s="30"/>
      <c r="B43" s="61"/>
      <c r="C43" s="61"/>
      <c r="D43" s="61"/>
      <c r="E43" s="39" t="s">
        <v>163</v>
      </c>
      <c r="G43" s="33"/>
      <c r="H43" s="33"/>
      <c r="I43" s="31"/>
      <c r="J43" s="38"/>
      <c r="K43" s="31"/>
      <c r="L43" s="31"/>
      <c r="AD43" s="40"/>
      <c r="AE43" s="40"/>
    </row>
    <row r="44" spans="1:38" s="24" customFormat="1" ht="35.1" customHeight="1">
      <c r="A44" s="30"/>
      <c r="B44" s="62" t="s">
        <v>5</v>
      </c>
      <c r="C44" s="62"/>
      <c r="D44" s="62"/>
      <c r="E44" s="63">
        <f>SUM(N10,N12,N14,N16,N18,N20,N22,N24,N26,N28,N30,N32,N34,N36,N38)</f>
        <v>0</v>
      </c>
      <c r="F44" s="64"/>
      <c r="G44" s="65"/>
      <c r="H44" s="34" t="s">
        <v>179</v>
      </c>
      <c r="I44" s="41"/>
      <c r="J44" s="35"/>
      <c r="K44" s="35"/>
      <c r="AB44" s="25"/>
      <c r="AC44" s="25"/>
      <c r="AD44" s="25"/>
      <c r="AE44" s="25"/>
      <c r="AF44" s="25"/>
      <c r="AG44" s="25"/>
    </row>
    <row r="45" spans="1:38" s="26" customFormat="1" ht="24"/>
    <row r="51" spans="18:26" ht="18.75">
      <c r="R51" s="16"/>
      <c r="S51" s="16"/>
      <c r="T51" s="16"/>
      <c r="U51" s="16"/>
      <c r="V51" s="16"/>
      <c r="W51" s="16"/>
      <c r="X51" s="16"/>
      <c r="Y51" s="16"/>
      <c r="Z51" s="16"/>
    </row>
    <row r="52" spans="18:26" ht="18.75">
      <c r="R52" s="16"/>
      <c r="S52" s="16"/>
      <c r="T52" s="16"/>
      <c r="U52" s="16"/>
      <c r="V52" s="16"/>
      <c r="W52" s="16"/>
      <c r="X52" s="16"/>
      <c r="Y52" s="16"/>
      <c r="Z52" s="16"/>
    </row>
    <row r="53" spans="18:26" ht="18.75">
      <c r="R53" s="16"/>
      <c r="S53" s="16"/>
      <c r="T53" s="16"/>
      <c r="U53" s="16"/>
      <c r="V53" s="16"/>
      <c r="W53" s="16"/>
      <c r="X53" s="16"/>
      <c r="Y53" s="16"/>
      <c r="Z53" s="16"/>
    </row>
    <row r="54" spans="18:26" ht="18.75">
      <c r="R54" s="16"/>
      <c r="S54" s="16"/>
      <c r="T54" s="16"/>
      <c r="U54" s="16"/>
      <c r="V54" s="16"/>
      <c r="W54" s="16"/>
      <c r="X54" s="16"/>
      <c r="Y54" s="16"/>
      <c r="Z54" s="16"/>
    </row>
    <row r="57" spans="18:26">
      <c r="R57" s="42"/>
    </row>
    <row r="67" spans="18:18">
      <c r="R67" s="42"/>
    </row>
  </sheetData>
  <sheetProtection sheet="1" formatCells="0" formatColumns="0" formatRows="0" insertColumns="0" insertRows="0" insertHyperlinks="0" deleteColumns="0" deleteRows="0"/>
  <protectedRanges>
    <protectedRange sqref="E4:M4 C9:F38 H9:I38" name="範囲1"/>
  </protectedRanges>
  <mergeCells count="236">
    <mergeCell ref="B13:B14"/>
    <mergeCell ref="C13:D14"/>
    <mergeCell ref="K13:L13"/>
    <mergeCell ref="M13:M14"/>
    <mergeCell ref="K14:L14"/>
    <mergeCell ref="E13:F13"/>
    <mergeCell ref="G13:G14"/>
    <mergeCell ref="H13:I13"/>
    <mergeCell ref="J13:J14"/>
    <mergeCell ref="B1:C1"/>
    <mergeCell ref="M2:Q2"/>
    <mergeCell ref="C4:D4"/>
    <mergeCell ref="B6:B8"/>
    <mergeCell ref="C6:D8"/>
    <mergeCell ref="H6:I6"/>
    <mergeCell ref="K6:M6"/>
    <mergeCell ref="I7:J7"/>
    <mergeCell ref="K7:K8"/>
    <mergeCell ref="L7:M7"/>
    <mergeCell ref="I8:J8"/>
    <mergeCell ref="L8:M8"/>
    <mergeCell ref="N6:P6"/>
    <mergeCell ref="N7:N8"/>
    <mergeCell ref="O7:P7"/>
    <mergeCell ref="O8:P8"/>
    <mergeCell ref="E4:M4"/>
    <mergeCell ref="E6:G6"/>
    <mergeCell ref="E7:E8"/>
    <mergeCell ref="F7:G7"/>
    <mergeCell ref="F8:G8"/>
    <mergeCell ref="B9:B10"/>
    <mergeCell ref="C9:D10"/>
    <mergeCell ref="K9:L9"/>
    <mergeCell ref="M9:M10"/>
    <mergeCell ref="N11:O11"/>
    <mergeCell ref="P11:P12"/>
    <mergeCell ref="E12:F12"/>
    <mergeCell ref="H12:I12"/>
    <mergeCell ref="N12:O12"/>
    <mergeCell ref="E9:F9"/>
    <mergeCell ref="G9:G10"/>
    <mergeCell ref="H9:I9"/>
    <mergeCell ref="J9:J10"/>
    <mergeCell ref="K10:L10"/>
    <mergeCell ref="N9:O9"/>
    <mergeCell ref="P9:P10"/>
    <mergeCell ref="E10:F10"/>
    <mergeCell ref="H10:I10"/>
    <mergeCell ref="N10:O10"/>
    <mergeCell ref="B11:B12"/>
    <mergeCell ref="C11:D12"/>
    <mergeCell ref="K11:L11"/>
    <mergeCell ref="M11:M12"/>
    <mergeCell ref="K12:L12"/>
    <mergeCell ref="N13:O13"/>
    <mergeCell ref="P13:P14"/>
    <mergeCell ref="E14:F14"/>
    <mergeCell ref="H14:I14"/>
    <mergeCell ref="N14:O14"/>
    <mergeCell ref="E11:F11"/>
    <mergeCell ref="G11:G12"/>
    <mergeCell ref="H11:I11"/>
    <mergeCell ref="J11:J12"/>
    <mergeCell ref="N15:O15"/>
    <mergeCell ref="P15:P16"/>
    <mergeCell ref="B15:B16"/>
    <mergeCell ref="C15:D16"/>
    <mergeCell ref="K15:L15"/>
    <mergeCell ref="M15:M16"/>
    <mergeCell ref="K16:L16"/>
    <mergeCell ref="E16:F16"/>
    <mergeCell ref="H16:I16"/>
    <mergeCell ref="N16:O16"/>
    <mergeCell ref="E15:F15"/>
    <mergeCell ref="G15:G16"/>
    <mergeCell ref="H15:I15"/>
    <mergeCell ref="J15:J16"/>
    <mergeCell ref="E17:F17"/>
    <mergeCell ref="G17:G18"/>
    <mergeCell ref="H17:I17"/>
    <mergeCell ref="J17:J18"/>
    <mergeCell ref="N17:O17"/>
    <mergeCell ref="P17:P18"/>
    <mergeCell ref="B17:B18"/>
    <mergeCell ref="C17:D18"/>
    <mergeCell ref="K17:L17"/>
    <mergeCell ref="M17:M18"/>
    <mergeCell ref="K18:L18"/>
    <mergeCell ref="E18:F18"/>
    <mergeCell ref="H18:I18"/>
    <mergeCell ref="N18:O18"/>
    <mergeCell ref="E19:F19"/>
    <mergeCell ref="G19:G20"/>
    <mergeCell ref="H19:I19"/>
    <mergeCell ref="J19:J20"/>
    <mergeCell ref="N19:O19"/>
    <mergeCell ref="P19:P20"/>
    <mergeCell ref="B19:B20"/>
    <mergeCell ref="C19:D20"/>
    <mergeCell ref="K19:L19"/>
    <mergeCell ref="M19:M20"/>
    <mergeCell ref="K20:L20"/>
    <mergeCell ref="E20:F20"/>
    <mergeCell ref="H20:I20"/>
    <mergeCell ref="N20:O20"/>
    <mergeCell ref="E21:F21"/>
    <mergeCell ref="G21:G22"/>
    <mergeCell ref="H21:I21"/>
    <mergeCell ref="J21:J22"/>
    <mergeCell ref="N21:O21"/>
    <mergeCell ref="P21:P22"/>
    <mergeCell ref="B21:B22"/>
    <mergeCell ref="C21:D22"/>
    <mergeCell ref="K21:L21"/>
    <mergeCell ref="M21:M22"/>
    <mergeCell ref="K22:L22"/>
    <mergeCell ref="E22:F22"/>
    <mergeCell ref="H22:I22"/>
    <mergeCell ref="N22:O22"/>
    <mergeCell ref="E23:F23"/>
    <mergeCell ref="G23:G24"/>
    <mergeCell ref="H23:I23"/>
    <mergeCell ref="J23:J24"/>
    <mergeCell ref="N23:O23"/>
    <mergeCell ref="P23:P24"/>
    <mergeCell ref="B23:B24"/>
    <mergeCell ref="C23:D24"/>
    <mergeCell ref="K23:L23"/>
    <mergeCell ref="M23:M24"/>
    <mergeCell ref="K24:L24"/>
    <mergeCell ref="E24:F24"/>
    <mergeCell ref="H24:I24"/>
    <mergeCell ref="N24:O24"/>
    <mergeCell ref="E25:F25"/>
    <mergeCell ref="G25:G26"/>
    <mergeCell ref="H25:I25"/>
    <mergeCell ref="J25:J26"/>
    <mergeCell ref="N25:O25"/>
    <mergeCell ref="P25:P26"/>
    <mergeCell ref="B25:B26"/>
    <mergeCell ref="C25:D26"/>
    <mergeCell ref="K25:L25"/>
    <mergeCell ref="M25:M26"/>
    <mergeCell ref="K26:L26"/>
    <mergeCell ref="E26:F26"/>
    <mergeCell ref="H26:I26"/>
    <mergeCell ref="N26:O26"/>
    <mergeCell ref="E27:F27"/>
    <mergeCell ref="G27:G28"/>
    <mergeCell ref="H27:I27"/>
    <mergeCell ref="J27:J28"/>
    <mergeCell ref="N27:O27"/>
    <mergeCell ref="P27:P28"/>
    <mergeCell ref="B27:B28"/>
    <mergeCell ref="C27:D28"/>
    <mergeCell ref="K27:L27"/>
    <mergeCell ref="M27:M28"/>
    <mergeCell ref="K28:L28"/>
    <mergeCell ref="E28:F28"/>
    <mergeCell ref="H28:I28"/>
    <mergeCell ref="N28:O28"/>
    <mergeCell ref="E29:F29"/>
    <mergeCell ref="G29:G30"/>
    <mergeCell ref="H29:I29"/>
    <mergeCell ref="J29:J30"/>
    <mergeCell ref="N29:O29"/>
    <mergeCell ref="P29:P30"/>
    <mergeCell ref="B29:B30"/>
    <mergeCell ref="C29:D30"/>
    <mergeCell ref="K29:L29"/>
    <mergeCell ref="M29:M30"/>
    <mergeCell ref="K30:L30"/>
    <mergeCell ref="E30:F30"/>
    <mergeCell ref="H30:I30"/>
    <mergeCell ref="N30:O30"/>
    <mergeCell ref="E31:F31"/>
    <mergeCell ref="G31:G32"/>
    <mergeCell ref="H31:I31"/>
    <mergeCell ref="J31:J32"/>
    <mergeCell ref="N31:O31"/>
    <mergeCell ref="P31:P32"/>
    <mergeCell ref="B31:B32"/>
    <mergeCell ref="C31:D32"/>
    <mergeCell ref="K31:L31"/>
    <mergeCell ref="M31:M32"/>
    <mergeCell ref="K32:L32"/>
    <mergeCell ref="E32:F32"/>
    <mergeCell ref="H32:I32"/>
    <mergeCell ref="N32:O32"/>
    <mergeCell ref="E33:F33"/>
    <mergeCell ref="G33:G34"/>
    <mergeCell ref="H33:I33"/>
    <mergeCell ref="J33:J34"/>
    <mergeCell ref="N33:O33"/>
    <mergeCell ref="P33:P34"/>
    <mergeCell ref="B33:B34"/>
    <mergeCell ref="C33:D34"/>
    <mergeCell ref="K33:L33"/>
    <mergeCell ref="M33:M34"/>
    <mergeCell ref="K34:L34"/>
    <mergeCell ref="E34:F34"/>
    <mergeCell ref="H34:I34"/>
    <mergeCell ref="N34:O34"/>
    <mergeCell ref="E35:F35"/>
    <mergeCell ref="G35:G36"/>
    <mergeCell ref="H35:I35"/>
    <mergeCell ref="J35:J36"/>
    <mergeCell ref="N35:O35"/>
    <mergeCell ref="P35:P36"/>
    <mergeCell ref="B35:B36"/>
    <mergeCell ref="C35:D36"/>
    <mergeCell ref="K35:L35"/>
    <mergeCell ref="M35:M36"/>
    <mergeCell ref="K36:L36"/>
    <mergeCell ref="E36:F36"/>
    <mergeCell ref="H36:I36"/>
    <mergeCell ref="N36:O36"/>
    <mergeCell ref="B43:D43"/>
    <mergeCell ref="B44:D44"/>
    <mergeCell ref="E44:G44"/>
    <mergeCell ref="N37:O37"/>
    <mergeCell ref="P37:P38"/>
    <mergeCell ref="E38:F38"/>
    <mergeCell ref="H38:I38"/>
    <mergeCell ref="N38:O38"/>
    <mergeCell ref="M37:M38"/>
    <mergeCell ref="K38:L38"/>
    <mergeCell ref="E41:G41"/>
    <mergeCell ref="B41:D41"/>
    <mergeCell ref="E37:F37"/>
    <mergeCell ref="G37:G38"/>
    <mergeCell ref="H37:I37"/>
    <mergeCell ref="J37:J38"/>
    <mergeCell ref="B37:B38"/>
    <mergeCell ref="C37:D38"/>
    <mergeCell ref="K37:L37"/>
  </mergeCells>
  <phoneticPr fontId="4"/>
  <conditionalFormatting sqref="C9:E38">
    <cfRule type="containsBlanks" dxfId="3" priority="3">
      <formula>LEN(TRIM(C9))=0</formula>
    </cfRule>
  </conditionalFormatting>
  <conditionalFormatting sqref="E41 E44">
    <cfRule type="containsBlanks" dxfId="2" priority="6">
      <formula>LEN(TRIM(E41))=0</formula>
    </cfRule>
  </conditionalFormatting>
  <conditionalFormatting sqref="E4:M4">
    <cfRule type="containsBlanks" dxfId="1" priority="1">
      <formula>LEN(TRIM(E4))=0</formula>
    </cfRule>
  </conditionalFormatting>
  <conditionalFormatting sqref="H9:H38">
    <cfRule type="containsBlanks" dxfId="0" priority="2">
      <formula>LEN(TRIM(H9))=0</formula>
    </cfRule>
  </conditionalFormatting>
  <dataValidations count="5">
    <dataValidation type="whole" allowBlank="1" showInputMessage="1" showErrorMessage="1" error="数字で入力してください。" sqref="E44 E41" xr:uid="{AAB89940-5C17-4871-B3DC-1DDEC787B3EC}">
      <formula1>0</formula1>
      <formula2>100000000000000</formula2>
    </dataValidation>
    <dataValidation allowBlank="1" showInputMessage="1" showErrorMessage="1" promptTitle="1人あたりの受講料等について" prompt="研修に必要な受講料、教科書及び教材代、研修に付随する登録料・管理料も含めた1人あたりの経費を入力してください。_x000a_助成対象となる経費は募集要項「６助成対象経費」を参照してください。_x000a_※小数点以下切り捨て" sqref="H9:I9 H11:I11 H13:I13 H15:I15 H17:I17 H19:I19 H21:I21 H23:I23 H25:I25 H27:I27 H29:I29 H31:I31 H33:I33 H35:I35 H37:I37" xr:uid="{AB7BCC9B-5D46-46B5-855C-AF0FEA3EBC1A}"/>
    <dataValidation type="whole" allowBlank="1" showInputMessage="1" showErrorMessage="1" prompt="受講者のうち、「助成対象受講者」の人数を入力してください。" sqref="E9:F10" xr:uid="{BADB09EB-F6D0-4077-B88B-19C994B84B7C}">
      <formula1>0</formula1>
      <formula2>100000000000000</formula2>
    </dataValidation>
    <dataValidation type="whole" allowBlank="1" showInputMessage="1" showErrorMessage="1" sqref="N9:O38 E11:F38" xr:uid="{11DDEE60-421E-49E9-95C5-9F9E1CBF7789}">
      <formula1>0</formula1>
      <formula2>100000000000000</formula2>
    </dataValidation>
    <dataValidation allowBlank="1" showInputMessage="1" showErrorMessage="1" promptTitle="受講料等に変更があった場合について" prompt="割引などがあり交付申請時と受講料等が値下げとなった場合は、値下げ後の料金を記載してください。_x000a_※交付申請時の値段を超えることはできませんので、値上げとなった場合は、交付申請時の値段のまま記載してください。_x000a_※小数点以下切り捨て" sqref="H10:I10 H12:I12 H14:I14 H16:I16 H18:I18 H20:I20 H22:I22 H24:I24 H26:I26 H28:I28 H30:I30 H32:I32 H34:I34 H36:I36 H38:I38" xr:uid="{C7D9B0A1-45B9-4A1E-A88E-0AB63E9CFB1C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AB440-1ABB-4DEA-930E-10C1F8512B92}">
  <dimension ref="A1:S19"/>
  <sheetViews>
    <sheetView view="pageBreakPreview" topLeftCell="A10" zoomScale="60" zoomScaleNormal="85" workbookViewId="0">
      <selection activeCell="H4" sqref="H4"/>
    </sheetView>
  </sheetViews>
  <sheetFormatPr defaultRowHeight="25.5"/>
  <cols>
    <col min="1" max="1" width="39.625" style="43" customWidth="1"/>
    <col min="2" max="2" width="23" style="43" customWidth="1"/>
    <col min="3" max="3" width="4.875" style="43" customWidth="1"/>
    <col min="4" max="4" width="23" style="43" customWidth="1"/>
    <col min="5" max="5" width="4.875" style="43" customWidth="1"/>
    <col min="6" max="6" width="23" style="43" customWidth="1"/>
    <col min="7" max="7" width="4.875" style="43" customWidth="1"/>
    <col min="8" max="8" width="23" style="43" customWidth="1"/>
    <col min="9" max="9" width="4.875" style="43" customWidth="1"/>
    <col min="10" max="10" width="23" style="43" customWidth="1"/>
    <col min="11" max="11" width="4.875" style="43" customWidth="1"/>
    <col min="12" max="12" width="23" style="43" customWidth="1"/>
    <col min="13" max="13" width="4.875" style="44" customWidth="1"/>
    <col min="14" max="14" width="28.625" style="44" customWidth="1"/>
    <col min="15" max="15" width="4.875" style="44" customWidth="1"/>
    <col min="16" max="16384" width="9" style="44"/>
  </cols>
  <sheetData>
    <row r="1" spans="1:19" ht="89.25" customHeight="1"/>
    <row r="2" spans="1:19" ht="14.25" customHeight="1"/>
    <row r="3" spans="1:19">
      <c r="A3" s="45" t="s">
        <v>168</v>
      </c>
      <c r="B3" s="131" t="s">
        <v>169</v>
      </c>
      <c r="C3" s="132"/>
      <c r="D3" s="131" t="s">
        <v>170</v>
      </c>
      <c r="E3" s="132"/>
      <c r="F3" s="131" t="s">
        <v>171</v>
      </c>
      <c r="G3" s="132"/>
      <c r="H3" s="129" t="s">
        <v>172</v>
      </c>
      <c r="I3" s="130"/>
      <c r="J3" s="129" t="s">
        <v>173</v>
      </c>
      <c r="K3" s="132"/>
      <c r="L3" s="131" t="s">
        <v>174</v>
      </c>
      <c r="M3" s="132"/>
      <c r="N3" s="129" t="s">
        <v>175</v>
      </c>
      <c r="O3" s="130"/>
    </row>
    <row r="4" spans="1:19" ht="54" customHeight="1">
      <c r="A4" s="46"/>
      <c r="B4" s="47"/>
      <c r="C4" s="48" t="s">
        <v>176</v>
      </c>
      <c r="D4" s="47"/>
      <c r="E4" s="48" t="s">
        <v>176</v>
      </c>
      <c r="F4" s="49"/>
      <c r="G4" s="48" t="s">
        <v>176</v>
      </c>
      <c r="H4" s="47"/>
      <c r="I4" s="48" t="s">
        <v>176</v>
      </c>
      <c r="J4" s="50">
        <f>SUM(B4:H4)</f>
        <v>0</v>
      </c>
      <c r="K4" s="48" t="s">
        <v>176</v>
      </c>
      <c r="L4" s="51"/>
      <c r="M4" s="52" t="s">
        <v>177</v>
      </c>
      <c r="N4" s="53" t="str">
        <f t="shared" ref="N4:N18" si="0">IF(B4="","",ROUNDDOWN(J4/L4,0))</f>
        <v/>
      </c>
      <c r="O4" s="48" t="s">
        <v>176</v>
      </c>
      <c r="S4" s="43"/>
    </row>
    <row r="5" spans="1:19" ht="54" customHeight="1">
      <c r="A5" s="54"/>
      <c r="B5" s="55"/>
      <c r="C5" s="56" t="s">
        <v>176</v>
      </c>
      <c r="D5" s="55"/>
      <c r="E5" s="56" t="s">
        <v>176</v>
      </c>
      <c r="F5" s="49"/>
      <c r="G5" s="56" t="s">
        <v>176</v>
      </c>
      <c r="H5" s="55"/>
      <c r="I5" s="56" t="s">
        <v>176</v>
      </c>
      <c r="J5" s="57">
        <f t="shared" ref="J5:J18" si="1">SUM(B5:H5)</f>
        <v>0</v>
      </c>
      <c r="K5" s="56" t="s">
        <v>176</v>
      </c>
      <c r="L5" s="58"/>
      <c r="M5" s="59" t="s">
        <v>177</v>
      </c>
      <c r="N5" s="53" t="str">
        <f t="shared" si="0"/>
        <v/>
      </c>
      <c r="O5" s="56" t="s">
        <v>176</v>
      </c>
    </row>
    <row r="6" spans="1:19" ht="54" customHeight="1">
      <c r="A6" s="54"/>
      <c r="B6" s="55"/>
      <c r="C6" s="56" t="s">
        <v>176</v>
      </c>
      <c r="D6" s="55"/>
      <c r="E6" s="56" t="s">
        <v>176</v>
      </c>
      <c r="F6" s="49"/>
      <c r="G6" s="56" t="s">
        <v>176</v>
      </c>
      <c r="H6" s="55"/>
      <c r="I6" s="56" t="s">
        <v>176</v>
      </c>
      <c r="J6" s="57">
        <f t="shared" si="1"/>
        <v>0</v>
      </c>
      <c r="K6" s="56" t="s">
        <v>176</v>
      </c>
      <c r="L6" s="58"/>
      <c r="M6" s="59" t="s">
        <v>177</v>
      </c>
      <c r="N6" s="53" t="str">
        <f t="shared" si="0"/>
        <v/>
      </c>
      <c r="O6" s="56" t="s">
        <v>176</v>
      </c>
    </row>
    <row r="7" spans="1:19" ht="54" customHeight="1">
      <c r="A7" s="54"/>
      <c r="B7" s="55"/>
      <c r="C7" s="56" t="s">
        <v>176</v>
      </c>
      <c r="D7" s="55"/>
      <c r="E7" s="56" t="s">
        <v>176</v>
      </c>
      <c r="F7" s="49"/>
      <c r="G7" s="56" t="s">
        <v>176</v>
      </c>
      <c r="H7" s="55"/>
      <c r="I7" s="56" t="s">
        <v>176</v>
      </c>
      <c r="J7" s="57">
        <f t="shared" si="1"/>
        <v>0</v>
      </c>
      <c r="K7" s="56" t="s">
        <v>176</v>
      </c>
      <c r="L7" s="58"/>
      <c r="M7" s="59" t="s">
        <v>177</v>
      </c>
      <c r="N7" s="53" t="str">
        <f t="shared" si="0"/>
        <v/>
      </c>
      <c r="O7" s="56" t="s">
        <v>176</v>
      </c>
    </row>
    <row r="8" spans="1:19" ht="54" customHeight="1">
      <c r="A8" s="60"/>
      <c r="B8" s="55"/>
      <c r="C8" s="56" t="s">
        <v>176</v>
      </c>
      <c r="D8" s="55"/>
      <c r="E8" s="56" t="s">
        <v>176</v>
      </c>
      <c r="F8" s="49"/>
      <c r="G8" s="56" t="s">
        <v>176</v>
      </c>
      <c r="H8" s="55"/>
      <c r="I8" s="56" t="s">
        <v>176</v>
      </c>
      <c r="J8" s="57">
        <f t="shared" si="1"/>
        <v>0</v>
      </c>
      <c r="K8" s="56" t="s">
        <v>176</v>
      </c>
      <c r="L8" s="58"/>
      <c r="M8" s="59" t="s">
        <v>177</v>
      </c>
      <c r="N8" s="53" t="str">
        <f t="shared" si="0"/>
        <v/>
      </c>
      <c r="O8" s="56" t="s">
        <v>176</v>
      </c>
    </row>
    <row r="9" spans="1:19" ht="54" customHeight="1">
      <c r="A9" s="60"/>
      <c r="B9" s="55"/>
      <c r="C9" s="56" t="s">
        <v>176</v>
      </c>
      <c r="D9" s="55"/>
      <c r="E9" s="56" t="s">
        <v>176</v>
      </c>
      <c r="F9" s="49"/>
      <c r="G9" s="56" t="s">
        <v>176</v>
      </c>
      <c r="H9" s="55"/>
      <c r="I9" s="56" t="s">
        <v>176</v>
      </c>
      <c r="J9" s="57">
        <f t="shared" si="1"/>
        <v>0</v>
      </c>
      <c r="K9" s="56" t="s">
        <v>176</v>
      </c>
      <c r="L9" s="58"/>
      <c r="M9" s="59" t="s">
        <v>177</v>
      </c>
      <c r="N9" s="53" t="str">
        <f t="shared" si="0"/>
        <v/>
      </c>
      <c r="O9" s="56" t="s">
        <v>176</v>
      </c>
    </row>
    <row r="10" spans="1:19" ht="54" customHeight="1">
      <c r="A10" s="60"/>
      <c r="B10" s="55"/>
      <c r="C10" s="56" t="s">
        <v>176</v>
      </c>
      <c r="D10" s="55"/>
      <c r="E10" s="56" t="s">
        <v>176</v>
      </c>
      <c r="F10" s="49"/>
      <c r="G10" s="56" t="s">
        <v>176</v>
      </c>
      <c r="H10" s="55"/>
      <c r="I10" s="56" t="s">
        <v>176</v>
      </c>
      <c r="J10" s="57">
        <f t="shared" si="1"/>
        <v>0</v>
      </c>
      <c r="K10" s="56" t="s">
        <v>176</v>
      </c>
      <c r="L10" s="58"/>
      <c r="M10" s="59" t="s">
        <v>177</v>
      </c>
      <c r="N10" s="53" t="str">
        <f t="shared" si="0"/>
        <v/>
      </c>
      <c r="O10" s="56" t="s">
        <v>176</v>
      </c>
    </row>
    <row r="11" spans="1:19" ht="54" customHeight="1">
      <c r="A11" s="60"/>
      <c r="B11" s="55"/>
      <c r="C11" s="56" t="s">
        <v>176</v>
      </c>
      <c r="D11" s="55"/>
      <c r="E11" s="56" t="s">
        <v>176</v>
      </c>
      <c r="F11" s="49"/>
      <c r="G11" s="56" t="s">
        <v>176</v>
      </c>
      <c r="H11" s="55"/>
      <c r="I11" s="56" t="s">
        <v>176</v>
      </c>
      <c r="J11" s="57">
        <f t="shared" si="1"/>
        <v>0</v>
      </c>
      <c r="K11" s="56" t="s">
        <v>176</v>
      </c>
      <c r="L11" s="58"/>
      <c r="M11" s="59" t="s">
        <v>177</v>
      </c>
      <c r="N11" s="53" t="str">
        <f t="shared" si="0"/>
        <v/>
      </c>
      <c r="O11" s="56" t="s">
        <v>176</v>
      </c>
    </row>
    <row r="12" spans="1:19" ht="54" customHeight="1">
      <c r="A12" s="60"/>
      <c r="B12" s="55"/>
      <c r="C12" s="56" t="s">
        <v>176</v>
      </c>
      <c r="D12" s="55"/>
      <c r="E12" s="56" t="s">
        <v>176</v>
      </c>
      <c r="F12" s="49"/>
      <c r="G12" s="56" t="s">
        <v>176</v>
      </c>
      <c r="H12" s="55"/>
      <c r="I12" s="56" t="s">
        <v>176</v>
      </c>
      <c r="J12" s="57">
        <f t="shared" si="1"/>
        <v>0</v>
      </c>
      <c r="K12" s="56" t="s">
        <v>176</v>
      </c>
      <c r="L12" s="58"/>
      <c r="M12" s="59" t="s">
        <v>177</v>
      </c>
      <c r="N12" s="53" t="str">
        <f t="shared" si="0"/>
        <v/>
      </c>
      <c r="O12" s="56" t="s">
        <v>176</v>
      </c>
    </row>
    <row r="13" spans="1:19" ht="54" customHeight="1">
      <c r="A13" s="60"/>
      <c r="B13" s="55"/>
      <c r="C13" s="56" t="s">
        <v>176</v>
      </c>
      <c r="D13" s="55"/>
      <c r="E13" s="56" t="s">
        <v>176</v>
      </c>
      <c r="F13" s="49"/>
      <c r="G13" s="56" t="s">
        <v>176</v>
      </c>
      <c r="H13" s="55"/>
      <c r="I13" s="56" t="s">
        <v>176</v>
      </c>
      <c r="J13" s="57">
        <f t="shared" si="1"/>
        <v>0</v>
      </c>
      <c r="K13" s="56" t="s">
        <v>176</v>
      </c>
      <c r="L13" s="58"/>
      <c r="M13" s="59" t="s">
        <v>177</v>
      </c>
      <c r="N13" s="53" t="str">
        <f t="shared" si="0"/>
        <v/>
      </c>
      <c r="O13" s="56" t="s">
        <v>176</v>
      </c>
    </row>
    <row r="14" spans="1:19" ht="54" customHeight="1">
      <c r="A14" s="60"/>
      <c r="B14" s="55"/>
      <c r="C14" s="56" t="s">
        <v>176</v>
      </c>
      <c r="D14" s="55"/>
      <c r="E14" s="56" t="s">
        <v>176</v>
      </c>
      <c r="F14" s="49"/>
      <c r="G14" s="56" t="s">
        <v>176</v>
      </c>
      <c r="H14" s="55"/>
      <c r="I14" s="56" t="s">
        <v>176</v>
      </c>
      <c r="J14" s="57">
        <f t="shared" si="1"/>
        <v>0</v>
      </c>
      <c r="K14" s="56" t="s">
        <v>176</v>
      </c>
      <c r="L14" s="58"/>
      <c r="M14" s="59" t="s">
        <v>177</v>
      </c>
      <c r="N14" s="53" t="str">
        <f t="shared" si="0"/>
        <v/>
      </c>
      <c r="O14" s="56" t="s">
        <v>176</v>
      </c>
    </row>
    <row r="15" spans="1:19" ht="54" customHeight="1">
      <c r="A15" s="60"/>
      <c r="B15" s="55"/>
      <c r="C15" s="56" t="s">
        <v>176</v>
      </c>
      <c r="D15" s="55"/>
      <c r="E15" s="56" t="s">
        <v>176</v>
      </c>
      <c r="F15" s="49"/>
      <c r="G15" s="56" t="s">
        <v>176</v>
      </c>
      <c r="H15" s="55"/>
      <c r="I15" s="56" t="s">
        <v>176</v>
      </c>
      <c r="J15" s="57">
        <f t="shared" si="1"/>
        <v>0</v>
      </c>
      <c r="K15" s="56" t="s">
        <v>176</v>
      </c>
      <c r="L15" s="58"/>
      <c r="M15" s="59" t="s">
        <v>177</v>
      </c>
      <c r="N15" s="53" t="str">
        <f t="shared" si="0"/>
        <v/>
      </c>
      <c r="O15" s="56" t="s">
        <v>176</v>
      </c>
    </row>
    <row r="16" spans="1:19" ht="54" customHeight="1">
      <c r="A16" s="60"/>
      <c r="B16" s="55"/>
      <c r="C16" s="56" t="s">
        <v>176</v>
      </c>
      <c r="D16" s="55"/>
      <c r="E16" s="56" t="s">
        <v>176</v>
      </c>
      <c r="F16" s="49"/>
      <c r="G16" s="56" t="s">
        <v>176</v>
      </c>
      <c r="H16" s="55"/>
      <c r="I16" s="56" t="s">
        <v>176</v>
      </c>
      <c r="J16" s="57">
        <f t="shared" si="1"/>
        <v>0</v>
      </c>
      <c r="K16" s="56" t="s">
        <v>176</v>
      </c>
      <c r="L16" s="58"/>
      <c r="M16" s="59" t="s">
        <v>177</v>
      </c>
      <c r="N16" s="53" t="str">
        <f t="shared" si="0"/>
        <v/>
      </c>
      <c r="O16" s="56" t="s">
        <v>176</v>
      </c>
    </row>
    <row r="17" spans="1:15" ht="54" customHeight="1">
      <c r="A17" s="60"/>
      <c r="B17" s="55"/>
      <c r="C17" s="56" t="s">
        <v>176</v>
      </c>
      <c r="D17" s="55"/>
      <c r="E17" s="56" t="s">
        <v>176</v>
      </c>
      <c r="F17" s="49"/>
      <c r="G17" s="56" t="s">
        <v>176</v>
      </c>
      <c r="H17" s="55"/>
      <c r="I17" s="56" t="s">
        <v>176</v>
      </c>
      <c r="J17" s="57">
        <f t="shared" si="1"/>
        <v>0</v>
      </c>
      <c r="K17" s="56" t="s">
        <v>176</v>
      </c>
      <c r="L17" s="58"/>
      <c r="M17" s="59" t="s">
        <v>177</v>
      </c>
      <c r="N17" s="53" t="str">
        <f t="shared" si="0"/>
        <v/>
      </c>
      <c r="O17" s="56" t="s">
        <v>176</v>
      </c>
    </row>
    <row r="18" spans="1:15" ht="54" customHeight="1">
      <c r="A18" s="60"/>
      <c r="B18" s="55"/>
      <c r="C18" s="56" t="s">
        <v>176</v>
      </c>
      <c r="D18" s="55"/>
      <c r="E18" s="56" t="s">
        <v>176</v>
      </c>
      <c r="F18" s="49"/>
      <c r="G18" s="56" t="s">
        <v>176</v>
      </c>
      <c r="H18" s="55"/>
      <c r="I18" s="56" t="s">
        <v>176</v>
      </c>
      <c r="J18" s="57">
        <f t="shared" si="1"/>
        <v>0</v>
      </c>
      <c r="K18" s="56" t="s">
        <v>176</v>
      </c>
      <c r="L18" s="58"/>
      <c r="M18" s="59" t="s">
        <v>177</v>
      </c>
      <c r="N18" s="53" t="str">
        <f t="shared" si="0"/>
        <v/>
      </c>
      <c r="O18" s="56" t="s">
        <v>176</v>
      </c>
    </row>
    <row r="19" spans="1:15">
      <c r="I19" s="44"/>
    </row>
  </sheetData>
  <protectedRanges>
    <protectedRange sqref="A4:B18 D4:D18 F4:F18 H4:H18 L4:L18" name="範囲1_2"/>
  </protectedRanges>
  <mergeCells count="7">
    <mergeCell ref="N3:O3"/>
    <mergeCell ref="B3:C3"/>
    <mergeCell ref="D3:E3"/>
    <mergeCell ref="F3:G3"/>
    <mergeCell ref="H3:I3"/>
    <mergeCell ref="J3:K3"/>
    <mergeCell ref="L3:M3"/>
  </mergeCells>
  <phoneticPr fontId="4"/>
  <pageMargins left="0.7" right="0.7" top="0.75" bottom="0.75" header="0.3" footer="0.3"/>
  <pageSetup paperSize="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22</vt:i4>
      </vt:variant>
    </vt:vector>
  </HeadingPairs>
  <TitlesOfParts>
    <vt:vector size="25" baseType="lpstr">
      <vt:lpstr>産業分類選択肢</vt:lpstr>
      <vt:lpstr>助成対象額計算書(様式第２号)</vt:lpstr>
      <vt:lpstr>(オーダーメイド研修の場合)助成対象経費算出シート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Ｎ生活関連サービス業_娯楽業</vt:lpstr>
      <vt:lpstr>Ｏ教育_学習支援業</vt:lpstr>
      <vt:lpstr>'助成対象額計算書(様式第２号)'!Print_Area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2026-01-29T01:35:13Z</cp:lastPrinted>
  <dcterms:created xsi:type="dcterms:W3CDTF">2015-06-05T18:19:34Z</dcterms:created>
  <dcterms:modified xsi:type="dcterms:W3CDTF">2026-02-04T04:28:01Z</dcterms:modified>
</cp:coreProperties>
</file>